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30" windowWidth="17115" windowHeight="8910" tabRatio="947" firstSheet="3" activeTab="3"/>
  </bookViews>
  <sheets>
    <sheet name="UPUTE" sheetId="2" r:id="rId1"/>
    <sheet name="Nas.str.Pon." sheetId="4" r:id="rId2"/>
    <sheet name="Sadrž." sheetId="3" r:id="rId3"/>
    <sheet name="11.Troškovn" sheetId="40" r:id="rId4"/>
    <sheet name="List1" sheetId="27" r:id="rId5"/>
  </sheets>
  <definedNames>
    <definedName name="_xlnm.Print_Titles" localSheetId="3">'11.Troškovn'!$10:$12</definedName>
    <definedName name="_xlnm.Print_Area" localSheetId="3">'11.Troškovn'!$A$1:$E$263</definedName>
    <definedName name="_xlnm.Print_Area" localSheetId="1">Nas.str.Pon.!$A$1:$I$36</definedName>
    <definedName name="_xlnm.Print_Area" localSheetId="2">Sadrž.!$A$1:$I$34</definedName>
    <definedName name="_xlnm.Print_Area" localSheetId="0">UPUTE!$A$1:$K$784</definedName>
  </definedNames>
  <calcPr calcId="145621"/>
</workbook>
</file>

<file path=xl/calcChain.xml><?xml version="1.0" encoding="utf-8"?>
<calcChain xmlns="http://schemas.openxmlformats.org/spreadsheetml/2006/main">
  <c r="E230" i="40" l="1"/>
  <c r="E229" i="40"/>
  <c r="E157" i="40"/>
  <c r="E231" i="40" l="1"/>
  <c r="E158" i="40"/>
  <c r="E159" i="40" s="1"/>
  <c r="E202" i="40" l="1"/>
  <c r="E201" i="40"/>
  <c r="E200" i="40"/>
  <c r="E199" i="40"/>
  <c r="E198" i="40"/>
  <c r="E197" i="40"/>
  <c r="E196" i="40"/>
  <c r="E195" i="40"/>
  <c r="E194" i="40"/>
  <c r="E161" i="40"/>
  <c r="E206" i="40" l="1"/>
  <c r="E203" i="40"/>
  <c r="E192" i="40"/>
  <c r="E191" i="40"/>
  <c r="E188" i="40"/>
  <c r="E189" i="40" s="1"/>
  <c r="E236" i="40" s="1"/>
  <c r="E185" i="40"/>
  <c r="E184" i="40"/>
  <c r="E181" i="40"/>
  <c r="E180" i="40"/>
  <c r="E179" i="40"/>
  <c r="E178" i="40"/>
  <c r="E177" i="40"/>
  <c r="E176" i="40"/>
  <c r="E173" i="40"/>
  <c r="E174" i="40" s="1"/>
  <c r="E233" i="40" s="1"/>
  <c r="E162" i="40"/>
  <c r="E169" i="40" s="1"/>
  <c r="E135" i="40"/>
  <c r="E132" i="40"/>
  <c r="E131" i="40"/>
  <c r="E130" i="40"/>
  <c r="E129" i="40"/>
  <c r="E128" i="40"/>
  <c r="E127" i="40"/>
  <c r="E126" i="40"/>
  <c r="E125" i="40"/>
  <c r="E124" i="40"/>
  <c r="E123" i="40"/>
  <c r="E121" i="40"/>
  <c r="E120" i="40"/>
  <c r="E118" i="40"/>
  <c r="E115" i="40"/>
  <c r="E116" i="40" s="1"/>
  <c r="E167" i="40" s="1"/>
  <c r="E112" i="40"/>
  <c r="E111" i="40"/>
  <c r="E108" i="40"/>
  <c r="E107" i="40"/>
  <c r="E106" i="40"/>
  <c r="E105" i="40"/>
  <c r="E104" i="40"/>
  <c r="E103" i="40"/>
  <c r="E100" i="40"/>
  <c r="E101" i="40" s="1"/>
  <c r="E164" i="40" s="1"/>
  <c r="E89" i="40"/>
  <c r="E88" i="40"/>
  <c r="E87" i="40"/>
  <c r="E86" i="40"/>
  <c r="E85" i="40"/>
  <c r="E84" i="40"/>
  <c r="E82" i="40"/>
  <c r="E81" i="40"/>
  <c r="E80" i="40"/>
  <c r="E79" i="40"/>
  <c r="E77" i="40"/>
  <c r="E76" i="40"/>
  <c r="E75" i="40"/>
  <c r="E73" i="40"/>
  <c r="E72" i="40"/>
  <c r="E71" i="40"/>
  <c r="E70" i="40"/>
  <c r="E69" i="40"/>
  <c r="E68" i="40"/>
  <c r="E67" i="40"/>
  <c r="E66" i="40"/>
  <c r="E63" i="40"/>
  <c r="E62" i="40"/>
  <c r="E61" i="40"/>
  <c r="E60" i="40"/>
  <c r="E59" i="40"/>
  <c r="E58" i="40"/>
  <c r="E56" i="40"/>
  <c r="E54" i="40"/>
  <c r="E53" i="40"/>
  <c r="E49" i="40"/>
  <c r="E50" i="40" s="1"/>
  <c r="E94" i="40" s="1"/>
  <c r="E46" i="40"/>
  <c r="E45" i="40"/>
  <c r="E44" i="40"/>
  <c r="E43" i="40"/>
  <c r="E42" i="40"/>
  <c r="E41" i="40"/>
  <c r="E40" i="40"/>
  <c r="E39" i="40"/>
  <c r="E38" i="40"/>
  <c r="E37" i="40"/>
  <c r="E36" i="40"/>
  <c r="E32" i="40"/>
  <c r="E31" i="40"/>
  <c r="E30" i="40"/>
  <c r="E28" i="40"/>
  <c r="E27" i="40"/>
  <c r="E26" i="40"/>
  <c r="E25" i="40"/>
  <c r="E23" i="40"/>
  <c r="E22" i="40"/>
  <c r="E21" i="40"/>
  <c r="E19" i="40"/>
  <c r="E18" i="40"/>
  <c r="E16" i="40"/>
  <c r="E64" i="40" l="1"/>
  <c r="E95" i="40" s="1"/>
  <c r="E182" i="40"/>
  <c r="E109" i="40"/>
  <c r="E165" i="40" s="1"/>
  <c r="E237" i="40"/>
  <c r="E168" i="40"/>
  <c r="E90" i="40"/>
  <c r="E96" i="40" s="1"/>
  <c r="E47" i="40"/>
  <c r="E93" i="40" s="1"/>
  <c r="E33" i="40"/>
  <c r="E92" i="40" s="1"/>
  <c r="E113" i="40"/>
  <c r="E166" i="40" s="1"/>
  <c r="E234" i="40"/>
  <c r="E186" i="40"/>
  <c r="E235" i="40" s="1"/>
  <c r="E170" i="40" l="1"/>
  <c r="E241" i="40" s="1"/>
  <c r="E238" i="40"/>
  <c r="E242" i="40" s="1"/>
  <c r="E97" i="40"/>
  <c r="E240" i="40" s="1"/>
  <c r="C32" i="3"/>
  <c r="E244" i="40" l="1"/>
  <c r="E245" i="40" s="1"/>
  <c r="E246" i="40" s="1"/>
  <c r="C34" i="3"/>
  <c r="C33" i="3"/>
  <c r="C31" i="3"/>
  <c r="C30" i="3"/>
  <c r="C29" i="3"/>
  <c r="C28" i="3"/>
  <c r="C27" i="3"/>
  <c r="C26" i="3"/>
  <c r="C25" i="3"/>
  <c r="C24" i="3"/>
  <c r="C23" i="3"/>
  <c r="C22" i="3"/>
  <c r="B11" i="3"/>
  <c r="B8" i="3"/>
  <c r="B5" i="3"/>
  <c r="B2" i="3"/>
  <c r="A35" i="4"/>
  <c r="A32" i="4"/>
  <c r="A19" i="3" s="1"/>
  <c r="A21" i="4"/>
  <c r="A17" i="3" s="1"/>
  <c r="A682" i="2"/>
  <c r="A643" i="2"/>
  <c r="E429" i="2"/>
  <c r="E428" i="2"/>
  <c r="A155" i="2"/>
  <c r="A114" i="2"/>
  <c r="A110" i="2"/>
  <c r="A153" i="2" s="1"/>
  <c r="B47" i="2"/>
  <c r="B73" i="2" s="1"/>
  <c r="B46" i="2"/>
</calcChain>
</file>

<file path=xl/sharedStrings.xml><?xml version="1.0" encoding="utf-8"?>
<sst xmlns="http://schemas.openxmlformats.org/spreadsheetml/2006/main" count="1050" uniqueCount="805">
  <si>
    <t>A.)</t>
  </si>
  <si>
    <t>3.1.1.</t>
  </si>
  <si>
    <t>UPUTE PONUDITELJIMA</t>
  </si>
  <si>
    <t>PRAVO SUDJELOVANJA</t>
  </si>
  <si>
    <t>Trošak sudjelovanja i preuzimanje dokumentacije za nadmetanje</t>
  </si>
  <si>
    <t>Ponuditelj će snositi sve troškove u vezi njegovog sudjelovanja u nadmetanju, a Naručitelj ni u kojem slučaju nije odgovoran ili dužan snositi troškove bez obzira na vođenje ili ishod nadmetanja.</t>
  </si>
  <si>
    <t>https://eojn.nn.hr/Oglasnik/#izbornik=popis-objava.</t>
  </si>
  <si>
    <t>Prilikom preuzimanja dokumentacije, zainteresirani gospodarski subjekti moraju se registrirati i prijaviti kako bi bili evidentirani kao zainteresirani gospodarski subjekti, te kako bi im sustav slao sve dodatne obavijesti o tom postupku.</t>
  </si>
  <si>
    <t>U slučaju da natjecatelj podnese ponudu bez prethodne registracije na portalu Elektroničkog oglasnika, sam snosi rizik izrade ponude na neodgovarajućoj podlozi.</t>
  </si>
  <si>
    <t>Upute za korištenje Elektroničkog oglasnika dostupne su na internetskoj stranici:</t>
  </si>
  <si>
    <t>https://eojn.nn.hr/Oglasnik/clanak/upute-za-koristenje-eojna-rh/0/93/.</t>
  </si>
  <si>
    <t>B.)</t>
  </si>
  <si>
    <t>broj:</t>
  </si>
  <si>
    <t>naziv:</t>
  </si>
  <si>
    <t>(u daljnjem tekstu: predmet nabave).</t>
  </si>
  <si>
    <t>&gt;</t>
  </si>
  <si>
    <t>Obvezni obrasci uz ponudu iz Dokumentacije za nadmetanje:</t>
  </si>
  <si>
    <t>Ponudbeni list,</t>
  </si>
  <si>
    <t xml:space="preserve">Ponudbeni list – zajednica ponuditelja, </t>
  </si>
  <si>
    <t>Podaci o podizvoditeljima i podaci o dijelu Ugovora o javnoj nabavi, ako se dio Ugovora o javnoj nabavi daje u podugovor,</t>
  </si>
  <si>
    <t>Izjava o prihvaćanju općih i posebnih uvjeta,</t>
  </si>
  <si>
    <t>Izjava o integritetu,</t>
  </si>
  <si>
    <t>Izjava o solidarnoj odgovornosti zajedničkih ponuditelja, ukoliko se dostavlja zajednička ponuda,</t>
  </si>
  <si>
    <t>Izjava o dostavi jamstva za uredno ispunjenje ugovora,</t>
  </si>
  <si>
    <t>Izjava o dostavi jamstva za otklanjanje nedostataka u jamstvenom roku,</t>
  </si>
  <si>
    <t>UPUTE PONUDITELJIMA ZA IZRADU PONUDE ZA JAVNO NADMETANJE BROJ</t>
  </si>
  <si>
    <r>
      <rPr>
        <b/>
        <sz val="10"/>
        <color theme="1"/>
        <rFont val="Arial"/>
        <family val="2"/>
        <charset val="238"/>
      </rPr>
      <t>Obvezni obrasci uz ponudu</t>
    </r>
    <r>
      <rPr>
        <sz val="10"/>
        <color theme="1"/>
        <rFont val="Arial"/>
        <family val="2"/>
        <charset val="238"/>
      </rPr>
      <t xml:space="preserve"> su sastavni dijelovi Dokumentacije za nadmetanje. U ponudi moraju biti isključivo priloženi ispunjeni izvorni Obvezni obrasci uz ponudu potpisani i pečatirani od ovlaštene osobe ponuditelja.</t>
    </r>
  </si>
  <si>
    <r>
      <t xml:space="preserve">Naručitelj utvrđuje slijedeće </t>
    </r>
    <r>
      <rPr>
        <b/>
        <sz val="10"/>
        <color theme="1"/>
        <rFont val="Arial"/>
        <family val="2"/>
        <charset val="238"/>
      </rPr>
      <t>Upute ponuditeljima za izradu ponude</t>
    </r>
    <r>
      <rPr>
        <sz val="10"/>
        <color theme="1"/>
        <rFont val="Arial"/>
        <family val="2"/>
        <charset val="238"/>
      </rPr>
      <t xml:space="preserve"> za predmetno nadmetanje: </t>
    </r>
  </si>
  <si>
    <t>na razdoblje:</t>
  </si>
  <si>
    <t>kako slijedi:</t>
  </si>
  <si>
    <t>1.</t>
  </si>
  <si>
    <t>OPĆI PODACI</t>
  </si>
  <si>
    <t>Opći podaci o Naručitelju</t>
  </si>
  <si>
    <t>Sjedište naručitelja: Ivanec, Vladimira Nazora 96 b, 42240 Ivanec.</t>
  </si>
  <si>
    <t>Broj telefona: 042/770-550.</t>
  </si>
  <si>
    <t>Broj telefaksa: 042/781-307.</t>
  </si>
  <si>
    <t>Osobe zadužene za kontakt</t>
  </si>
  <si>
    <t>Sve informacije vezano na predmet nabave Ponuditelji mogu dobiti na adresi Naručitelja, kod slijedećih ovlaštenih osoba:</t>
  </si>
  <si>
    <r>
      <t xml:space="preserve">Željko Kraš, dipl.oec. – opći dio.
Broj telefona: 099 2770 559.
Adresa elektroničke pošte: </t>
    </r>
    <r>
      <rPr>
        <u/>
        <sz val="10"/>
        <color rgb="FF0000FF"/>
        <rFont val="Arial"/>
        <family val="2"/>
        <charset val="238"/>
      </rPr>
      <t>zeljko.kras@ivkom.hr</t>
    </r>
  </si>
  <si>
    <t>Naručitelj će odgovor dostaviti na raspolaganje na isti način i na istim internetskim stranicama kao i osnovnu dokumentaciju za nadmetanje za predmetnu nabavu.</t>
  </si>
  <si>
    <r>
      <t xml:space="preserve">Dodatne informacije i objašnjenja biti će objavljeni bez navođenja podataka o podnositelju zahtjeva na slijedećim internetskim stranicama: </t>
    </r>
    <r>
      <rPr>
        <u/>
        <sz val="10"/>
        <color rgb="FF0000FF"/>
        <rFont val="Arial"/>
        <family val="2"/>
        <charset val="238"/>
      </rPr>
      <t>https://eojn.nn.hr/Oglasnik/#izbornik=popis-objava</t>
    </r>
  </si>
  <si>
    <t xml:space="preserve">Evidencijski broj nabave: </t>
  </si>
  <si>
    <t>Popis gospodarskih subjekata s kojima je naručitelj u sukobu interesa</t>
  </si>
  <si>
    <t>Ne postoje gospodarski subjekti s kojima je Naručitelj u sukobu interesa, sukladno čl.13. Zakona o javnoj nabavi.</t>
  </si>
  <si>
    <t>Procijenjena vrijednost nabave</t>
  </si>
  <si>
    <t>Vrsta postupka javne nabave</t>
  </si>
  <si>
    <t>Naručitelj provodi otvoreni postupak javne nabave s pravom sudjelovanja svih ponuditelja koji su registrirani za djelatnost koja je predmet ove nabave, bez obzira na prebivalište i sjedište.</t>
  </si>
  <si>
    <t>Vrsta ugovora o javnoj nabavi</t>
  </si>
  <si>
    <t>Navod sklapa li se ugovor o javnoj nabavi ili okvirni sporazum</t>
  </si>
  <si>
    <t>Navod o elektroničkoj dražbi</t>
  </si>
  <si>
    <t>Naručitelj ne predviđa provođenje elektroničke dražbe.</t>
  </si>
  <si>
    <t>2.</t>
  </si>
  <si>
    <t>PODACI O PREDMETU NABAVE</t>
  </si>
  <si>
    <t>Opis predmeta nabave</t>
  </si>
  <si>
    <t>Količina predmeta nabave</t>
  </si>
  <si>
    <t>Ponuditelj mora ponuditi cjelokupnu količinu iz obrasca ponude/troškovnika koja se traži u nadmetanju. Ponude samo za dio tražene količine iz obrasca ponude/troškovnika neće se razmatrati.</t>
  </si>
  <si>
    <t>Tehnička specifikacija predmeta nabave</t>
  </si>
  <si>
    <t>Troškovnik</t>
  </si>
  <si>
    <t>Ponuditelj je obvezan ispuniti Troškovnik koji je sastavni dio ove Dokumentacije za nadmetanje.</t>
  </si>
  <si>
    <t>Nuđenje grupa ili dijelova predmeta nabave</t>
  </si>
  <si>
    <t>Nije dopušteno nuđenje  po grupama. Ponuditelj mora nuditi cjelokupan predmet nabave.</t>
  </si>
  <si>
    <t>3.</t>
  </si>
  <si>
    <t>Obavezni razlozi isključenja ponuda</t>
  </si>
  <si>
    <t>3.1.3.</t>
  </si>
  <si>
    <t>3.1.2.</t>
  </si>
  <si>
    <t>Ostali razlozi isključenja ponuda</t>
  </si>
  <si>
    <t>3.2.1.</t>
  </si>
  <si>
    <t>Naručitelj će isključiti ponude ponuditelja ukoliko postoje slijedeći razlozi za isključenje ponuda:</t>
  </si>
  <si>
    <t>3.2.2.</t>
  </si>
  <si>
    <t>3.2.3.</t>
  </si>
  <si>
    <t>3.2.4.</t>
  </si>
  <si>
    <t>4.</t>
  </si>
  <si>
    <t>Uvjeti pravne i poslovne sposobnosti:</t>
  </si>
  <si>
    <t>4.1.1.</t>
  </si>
  <si>
    <t>U slučaju zajednice ponuditelja, svi članovi zajednice obvezni su pojedinačno dokazati svoju sposobnost za pravnu i poslovnu sposobnost iz čl. 70. st. 1. ZJN.</t>
  </si>
  <si>
    <t>4.2.1.</t>
  </si>
  <si>
    <t>Uvjeti financijske sposobnosti</t>
  </si>
  <si>
    <t>4.2.2.</t>
  </si>
  <si>
    <t>Dokaz o osiguranju za pokriće odgovornosti iz djelatnosti</t>
  </si>
  <si>
    <t>Uvjeti tehničke i stručne sposobnosti</t>
  </si>
  <si>
    <t>4.3.1.</t>
  </si>
  <si>
    <t>Norme osiguranja kvalitete</t>
  </si>
  <si>
    <t>Sustavi osiguranja kvalitete na koje upućuje Naručitelj moraju biti potvrđeni (certificirani) od tijela koja udovoljavaju hrvatskim normama kojima su prihvaćene europske norme za osposobljenost tijela koja potvrđuju sustave osiguravanja kvalitete.</t>
  </si>
  <si>
    <t>Naručitelj mora priznati jednakovrijedne potvrde (certifikate) o sukladnosti sustava osiguranja kvalitete izdane od tijela za potvrđivanje osnovanih u drugim državama članicama.</t>
  </si>
  <si>
    <t>4.4.3.</t>
  </si>
  <si>
    <t>4.4.4.</t>
  </si>
  <si>
    <t>4.4.5.</t>
  </si>
  <si>
    <t>5.</t>
  </si>
  <si>
    <t>PODACI O PONUDI</t>
  </si>
  <si>
    <t>Sadržaj i način izrade ponude</t>
  </si>
  <si>
    <t xml:space="preserve">Ponuda mora sadržavati sljedeće dijelove i priloge bez kojih se neće uzimati u daljnje razmatranje (sukladno čl. 10. Uredbe o načinu izrade i postupanju s dokumentacijom za nadmetanje i ponudama) i redoslijedu uvezivanja: </t>
  </si>
  <si>
    <t>Popunjeni ponudbeni list koji sadrži:</t>
  </si>
  <si>
    <t>a)</t>
  </si>
  <si>
    <t>b)</t>
  </si>
  <si>
    <t>c)</t>
  </si>
  <si>
    <t>d)</t>
  </si>
  <si>
    <t>e)</t>
  </si>
  <si>
    <t>f)</t>
  </si>
  <si>
    <t>g)</t>
  </si>
  <si>
    <t>h)</t>
  </si>
  <si>
    <t>i)</t>
  </si>
  <si>
    <t>6.</t>
  </si>
  <si>
    <t>10.</t>
  </si>
  <si>
    <t>11.</t>
  </si>
  <si>
    <t>12.</t>
  </si>
  <si>
    <t xml:space="preserve">  2.</t>
  </si>
  <si>
    <t xml:space="preserve">  3.</t>
  </si>
  <si>
    <t xml:space="preserve">  4.</t>
  </si>
  <si>
    <t xml:space="preserve">  5.</t>
  </si>
  <si>
    <t xml:space="preserve">  6.</t>
  </si>
  <si>
    <t xml:space="preserve">  7.</t>
  </si>
  <si>
    <t xml:space="preserve">  8.</t>
  </si>
  <si>
    <t xml:space="preserve">  9.</t>
  </si>
  <si>
    <t>naziv i sjedište Naručitelja,</t>
  </si>
  <si>
    <t>naziv i sjedište ponuditelja, adresa, OIB (ili nacionalni identifikacijski broj prema zemlji sjedišta gospodarskog subjekta, ako je primjenjivo), broj računa, navod o tome je li ponuditelj u sustavu poreza na dodanu vrijednost, adresa za dostavu pošte, adresa e-pošte, kontakt osoba ponuditelja, broj telefona, broj faksa,</t>
  </si>
  <si>
    <t>predmet nabave,</t>
  </si>
  <si>
    <t>podatke o podizvoditeljima i podatke o dijelu ugovora o javnoj nabavi, ako se dio ugovora o javnoj nabavi daje u podugovor,</t>
  </si>
  <si>
    <t>cijenu ponude bez poreza na dodanu vrijednost,</t>
  </si>
  <si>
    <t>iznos poreza na dodanu vrijednost,</t>
  </si>
  <si>
    <t>cijenu ponude s porezom na dodanu vrijednost,</t>
  </si>
  <si>
    <t>rok valjanosti ponude,</t>
  </si>
  <si>
    <t>datum i potpis ponuditelja;</t>
  </si>
  <si>
    <t>Dokumente kojima ponuditelj dokazuje da ne postoje obvezni razlozi isključenja;</t>
  </si>
  <si>
    <t>Dokumente kojima ponuditelj dokazuje da ne postoje ostali razlozi isključenja, ako ih je Naručitelj odredio;</t>
  </si>
  <si>
    <t>Tražene dokaze sposobnosti;</t>
  </si>
  <si>
    <t>Popunjeni obrazac ponude/troškovnik;</t>
  </si>
  <si>
    <t>Ostalo traženo u dokumentaciji za nadmetanje (uzorci, katalozi, tehnička dokumentacija, fotografije, skice, izjave, itd.);</t>
  </si>
  <si>
    <t>Popis svih sastavnih dijelova i/ili priloga ponude;</t>
  </si>
  <si>
    <t>Ostale podatke tražene u dokumentaciji za nadmetanje;</t>
  </si>
  <si>
    <t>Terminski plan gradnje;</t>
  </si>
  <si>
    <t>Ponuditelj se pri izradi ponude mora pridržavati zahtjeva i uvjeta iz ove dokumentacije za nadmetanje. Propisani tekst dokumentacije za nadmetanje ne smije se mijenjati i nadopunjavati.</t>
  </si>
  <si>
    <t>Ponuda mora biti izrađena u papirnatom obliku, otisnuta ili pisana neizbrisivom tintom, a predaje se u izvorniku.</t>
  </si>
  <si>
    <t>Ponuda se izrađuje na način da čini cjelinu. Ako zbog opsega ili drugih objektivnih okolnosti ponuda ne može biti izrađena na način da čini cjelinu, onda se izrađuje u dva ili više dijelova.</t>
  </si>
  <si>
    <t xml:space="preserve">Ponuda mora biti uvezana u cjelinu na način da se onemogući naknadno vađenje ili umetanje listova ili dijelova ponude (npr. jamstvenikom – vrpcom čija su oba kraja na posljednjoj strani pričvršćena naljepnicom i utisnutim žigom). Stranice ponude se označavaju brojem na način da je vidljiv redni broj stranice i ukupan broj stranica. 
Kada je ponuda izrađena od više dijelova, stranice se označavaju na način da svaki slijedeći dio započinje rednim brojem koji se nastavlja na redni broj stranice kojim završava prethodni dio. Ako je dio ponude izvorno numeriran, natjecatelj ne mora taj dio ponude ponovno numerirati. </t>
  </si>
  <si>
    <t>Ispravci u ponudi moraju biti izrađeni na način da ispravljeni tekst ostane vidljiv (čitak) ili dokaziv (npr. nije dopustivo brisanje, premazivanje ili uklanjanje slova ili otisaka). Ispravci moraju uz navod datuma biti potvrđeni potpisom natjecatelja.</t>
  </si>
  <si>
    <t>Način dostave ponude i/ili izmjena/dopuna ponuda</t>
  </si>
  <si>
    <t>Ponuda se dostavlja neposredno na urudžbeni zapisnik Naručitelja ili preporučenom poštanskom pošiljkom, u zatvorenoj omotnici, kako bi se spriječila mogućnost neovlaštenog uvida u sadržaj ponude, na aderesu naručitelja navedenu u Dokumentaciji za nadmetanje.</t>
  </si>
  <si>
    <t xml:space="preserve">Na omotnici  ponude mora biti naznačeno:
</t>
  </si>
  <si>
    <t>naziv i adresa naručitelja:</t>
  </si>
  <si>
    <t>naziv i adresa ponuditelja:</t>
  </si>
  <si>
    <t>evidencijski broj nabave:</t>
  </si>
  <si>
    <t>naziv predmeta nabave:</t>
  </si>
  <si>
    <r>
      <t xml:space="preserve">naznaka: </t>
    </r>
    <r>
      <rPr>
        <b/>
        <sz val="10"/>
        <color theme="1"/>
        <rFont val="Arial"/>
        <family val="2"/>
        <charset val="238"/>
      </rPr>
      <t>"NE OTVARAJ".</t>
    </r>
  </si>
  <si>
    <t>Ukoliko omotnica nije zapečaćena i označena u skladu s ovom odrednicom, Naručitelj neće snositi odgovornost u slučaju da se ponuda i/ili izmjena/dopuna zagubi, krivo ili prerano otvori, te ne evidentira na javnom otvaranju ponuda.</t>
  </si>
  <si>
    <t>Do isteka roka za dostavu ponude ponuditelj može dodatnom, pravovaljano potpisanom izjavom izmijeniti svoju ponudu, nadopuniti je ili od nje odustati. Kako bi izmjena/dopuna ponude bila valjana mora zadovoljiti sve uvjete iz članka 87. stavak 4. Zakona o javnoj nabavi.</t>
  </si>
  <si>
    <t>Izmjena i/ili dopuna ponude dostavlja se na isti način kao i osnovna ponuda s obveznom naznakom da se radi o izmjeni i/ili dopuni ponude.</t>
  </si>
  <si>
    <t xml:space="preserve">Datum, vrijeme i mjesto dostave ponude </t>
  </si>
  <si>
    <t>Nije dopušteno nuđenje ponuda za pojedine dijelove predmeta nabave, kao i pojedine grupe predmeta nabave sukladno Dokumentaciji za nadmetanje, već ponuda mora biti jedinstvena za cjelokupan predmet nabave.</t>
  </si>
  <si>
    <t>Inačice (varijante) i alternativne ponude</t>
  </si>
  <si>
    <t>Nije dopušteno nuđenje inačica (varijanti) i alternativnih ponuda.</t>
  </si>
  <si>
    <t>Elektronička dostava ponuda</t>
  </si>
  <si>
    <t>Način određivanja cijene ponude, sadržaja cijene i nepromjenjivost cijene:</t>
  </si>
  <si>
    <t>Ponuditelji dostavljaju ponude sa cijenom  u kunama;</t>
  </si>
  <si>
    <t>Cijena ponude piše se brojkama;</t>
  </si>
  <si>
    <t>Ako ponuditelj nije u sustavu poreza na dodanu vrijednost ili je predmet nabave oslobođen poreza na dodanu vrijednost, u ponudbenom listu i troškovniku, na mjesto predviđeno za upis cijene ponude s porezom na dodanu vrijednost, upisuje se isti iznos kao što je upisan na mjestu predviđenom za upis cijene ponude bez poreza na dodanu vrijednost, a mjesto predviđeno za upis iznosa poreza na dodanu vrijednost ostavlja se prazno;</t>
  </si>
  <si>
    <t>U cijenu ponude bez poreza na dodanu vrijednost (PDV) moraju biti uračunati svi troškovi i popusti;</t>
  </si>
  <si>
    <t>Porez na dodanu vrijednost i cijena s porezom na dodanu vrijednost iskazuju se zasebno;</t>
  </si>
  <si>
    <t>S obzirom na to da Naručitelj može koristiti pravo na pretporez, Naručitelj će uspoređivati cijene ponuda bez PDV-a;</t>
  </si>
  <si>
    <t>Cijena ponude izražava se za cjelokupni predmet javne nabave i nepromjenljiva je za  cijelo vrijeme trajanja ugovora o radovima;</t>
  </si>
  <si>
    <t>Obaveza iskazivanja poreza na dodanu vrijednost ne odnosi se na inozemne ponuditelje, sukladno odredbama Zakona o porezu na dodanu vrijednost, odnosno oporezivanja dobara pri uvozu prema mjestu odredišta;</t>
  </si>
  <si>
    <t>1.1.</t>
  </si>
  <si>
    <t>1.2.</t>
  </si>
  <si>
    <t>1.3.</t>
  </si>
  <si>
    <t>1.4.</t>
  </si>
  <si>
    <t>1.5.</t>
  </si>
  <si>
    <t>1.6.</t>
  </si>
  <si>
    <t>1.7.</t>
  </si>
  <si>
    <t>1.8.</t>
  </si>
  <si>
    <t>1.9.</t>
  </si>
  <si>
    <t>2.1.</t>
  </si>
  <si>
    <t>2.2.</t>
  </si>
  <si>
    <t>2.3.</t>
  </si>
  <si>
    <t>2.4.</t>
  </si>
  <si>
    <t>2.5.</t>
  </si>
  <si>
    <t>2.6.</t>
  </si>
  <si>
    <t>2.7.</t>
  </si>
  <si>
    <t>2.8.</t>
  </si>
  <si>
    <t>3.1.</t>
  </si>
  <si>
    <t>3.2.</t>
  </si>
  <si>
    <t>4.1.</t>
  </si>
  <si>
    <t>4.2.</t>
  </si>
  <si>
    <t>4.3.</t>
  </si>
  <si>
    <t>4.4.</t>
  </si>
  <si>
    <t>5.1.</t>
  </si>
  <si>
    <t>5.2.</t>
  </si>
  <si>
    <t>5.3.</t>
  </si>
  <si>
    <t>5.4.</t>
  </si>
  <si>
    <t>5.6.</t>
  </si>
  <si>
    <t>5.5.</t>
  </si>
  <si>
    <t>5.7.</t>
  </si>
  <si>
    <t>5.8.</t>
  </si>
  <si>
    <t>5.9.</t>
  </si>
  <si>
    <t>5.10.</t>
  </si>
  <si>
    <t>Kriterij za odabir ponude</t>
  </si>
  <si>
    <t>Jezik na kojem se dostavlja ponuda</t>
  </si>
  <si>
    <t>Rok valjanosti ponude</t>
  </si>
  <si>
    <r>
      <t xml:space="preserve">Rok valjanosti ponude ne smije biti kraći od </t>
    </r>
    <r>
      <rPr>
        <b/>
        <sz val="10"/>
        <rFont val="Arial"/>
        <family val="2"/>
        <charset val="238"/>
      </rPr>
      <t>90 (devedeset) dana</t>
    </r>
    <r>
      <rPr>
        <sz val="10"/>
        <rFont val="Arial"/>
        <family val="2"/>
        <charset val="238"/>
      </rPr>
      <t xml:space="preserve"> od dana otvaranja ponuda. Ponude s kraćim rokom valjanosti ponude neće se uzeti u razmatranje.</t>
    </r>
  </si>
  <si>
    <t>OSTALE ODREDBE</t>
  </si>
  <si>
    <t>6.1.</t>
  </si>
  <si>
    <t>6.2.</t>
  </si>
  <si>
    <t>6.3.</t>
  </si>
  <si>
    <t>Navod o provedbi elektroničke dražbe</t>
  </si>
  <si>
    <t>Elektronička dražba se neće provoditi.</t>
  </si>
  <si>
    <t>ZAJEDNICA PONUDITELJA</t>
  </si>
  <si>
    <t>Gospodarski subjekt može se, po potrebi, osloniti na sposobnost drugih subjekata, bez obzira na pravnu prirodu njihova međusobna odnosa. U tom slučaju gospodarski subjekt mora dokazati Naručitelju da će imati na raspolaganju resurse nužne za izvršenje ugovora, primjerice, prihvaćanjem obveze drugih subjekata da će te resurse staviti na raspolaganje gospodarskom subjektu. Pod istim uvjetima, zajednica ponuditelja može se osloniti na sposobnost članova zajednice ponuditelja ili drugih subjekata.</t>
  </si>
  <si>
    <t xml:space="preserve">Odgovornost ponuditelja iz zajedničke ponude je solidarna. </t>
  </si>
  <si>
    <t>Ponuditelj koji je samostalno podnio ponudu ne smije istodobno sudjelovati u zajednici ponuditelja.</t>
  </si>
  <si>
    <t>6.4.</t>
  </si>
  <si>
    <t>SUDJELOVANJE PODIZVODITELJA</t>
  </si>
  <si>
    <t>Sudjelovanje podizvoditelja ne utječe na odgovornost ponuditelja za izvršenje ugovora o javnoj nabavi.</t>
  </si>
  <si>
    <t>6.5.</t>
  </si>
  <si>
    <t>Pojašnjenje i upotpunjavanje ponude</t>
  </si>
  <si>
    <t>Ponuditelji će odgovor na zahtjev za pojašnjenjem ili upotpunjenjem ponude dostaviti na adresu Naručitelja, uz naznaku nadmetanja na koje se odnosi.</t>
  </si>
  <si>
    <t>6.6.</t>
  </si>
  <si>
    <t>Vrsta jamstva</t>
  </si>
  <si>
    <t>Jamstvo za uredno ispunjenje ugovora za slučaj povrede ugovornih obveza</t>
  </si>
  <si>
    <r>
      <t xml:space="preserve">Odabrani je ponuditelj dužan, u roku od </t>
    </r>
    <r>
      <rPr>
        <b/>
        <sz val="10"/>
        <rFont val="Arial"/>
        <family val="2"/>
        <charset val="238"/>
      </rPr>
      <t>8 dana</t>
    </r>
    <r>
      <rPr>
        <sz val="10"/>
        <rFont val="Arial"/>
        <family val="2"/>
        <charset val="238"/>
      </rPr>
      <t xml:space="preserve"> od dana potpisa ugovora o javnoj nabavi, dostaviti jamstvo za uredno ispunjenje ugovora za slučaj povrede ugovornih obveza u iznosu </t>
    </r>
    <r>
      <rPr>
        <b/>
        <sz val="10"/>
        <rFont val="Arial"/>
        <family val="2"/>
        <charset val="238"/>
      </rPr>
      <t>10% vrijednosti ugovora</t>
    </r>
    <r>
      <rPr>
        <sz val="10"/>
        <rFont val="Arial"/>
        <family val="2"/>
        <charset val="238"/>
      </rPr>
      <t xml:space="preserve"> </t>
    </r>
    <r>
      <rPr>
        <b/>
        <sz val="10"/>
        <rFont val="Arial"/>
        <family val="2"/>
        <charset val="238"/>
      </rPr>
      <t>bez PDV-a,</t>
    </r>
    <r>
      <rPr>
        <sz val="10"/>
        <rFont val="Arial"/>
        <family val="2"/>
        <charset val="238"/>
      </rPr>
      <t xml:space="preserve"> s rokom valjanosti do ispunjenja ugovornih obveza, u obliku:</t>
    </r>
    <r>
      <rPr>
        <b/>
        <sz val="10"/>
        <rFont val="Arial"/>
        <family val="2"/>
        <charset val="238"/>
      </rPr>
      <t xml:space="preserve"> izvorno bankovno jamstvo koje mora biti bezuvjetno, na "prvi poziv" i "bez prigovora".</t>
    </r>
  </si>
  <si>
    <t>Ponuditelj je obvezan dostaviti kao sastavni dio svoje ponude, izjavu da će ukoliko bude odabran kao najpovoljniji ponuditelj dostaviti jamstvo u iznosu od 10% vrijednosti ugovora bez PDV-a, i to u roku od 8 dana od dana potpisa ugovora o javnoj nabavi (sukladno obrascu broj 5. predmetne Izjave ove dokumentacije za nadmetanje). Izjavu je potrebno ovjeriti potpisom osobe ovlaštene za zastupanje gospodarskog subjekta i pečatom.</t>
  </si>
  <si>
    <t>Jamstvo za ozbiljnost ponude</t>
  </si>
  <si>
    <t>Naručitelj će jamstvo za ozbiljnost ponude naplatiti u slučajevima iz članka 76. stavak 1. točka 1.</t>
  </si>
  <si>
    <t>Za Naručitelja će biti neprihvatljiva svaka ponuda za koju nije podneseno jamstvo za ozbiljnost ponude.</t>
  </si>
  <si>
    <t xml:space="preserve">Jamstvo za otklanjanje nedostataka u jamstvenom roku </t>
  </si>
  <si>
    <t>6.7.</t>
  </si>
  <si>
    <t>Rok za dostavu ponuda je do:</t>
  </si>
  <si>
    <t>Do trenutka javnog otvaranja ponuda nije dopušteno davanje informacija o zaprimljenim ponudama.</t>
  </si>
  <si>
    <t>6.8.</t>
  </si>
  <si>
    <t>JAVNO OTVARANJE PONUDA</t>
  </si>
  <si>
    <t>Ponude se javno otvaraju:</t>
  </si>
  <si>
    <t>Javnom otvaranju ponuda smiju prisustvovati ovlašteni predstavnici ponuditelja i druge osobe.</t>
  </si>
  <si>
    <t>Pravo aktivnog sudjelovanja u postupku javnog otvaranja ponuda imaju samo ovlašteni predstavnici Naručitelja i ovlašteni predstavnici ponuditelja (pisano ovlaštenje, osim za direktora – upravu (zakonskog zastupnika), što se dokazuje s izvodom upisa u sudski ili drugi odgovarajući registar).</t>
  </si>
  <si>
    <t>Službeni jezik pri otvaranju ponuda je hrvatski jezik.</t>
  </si>
  <si>
    <t xml:space="preserve">Iz svake otvorene ponude obvezno se naglas čita:
</t>
  </si>
  <si>
    <t>naziv i sjedište ponuditelja, a u slučaju zajednice ponuditelja naziv i sjedište svakog člana zajednice ponuditelja,</t>
  </si>
  <si>
    <t>naziv grupe predmeta nabave na koju se ponuda odnosi, ako je omogućeno podnošenje ponuda za grupe predmeta nabave,</t>
  </si>
  <si>
    <t>cijena ponude bez poreza na dodanu vrijednost i cijena ponude s porezom na dodanu vrijednost, osim u slučaju ekonomski najpovoljnije ponude, kada cijena nije jedan od kriterija za odabir.</t>
  </si>
  <si>
    <t>Nakon čitanja podataka iz pojedine ponude, Naručitelj mora omogućiti ovlaštenim predstavnicima ponuditelja uvid u ponudbeni list te ponude.</t>
  </si>
  <si>
    <t>Dopuna u već zaključeni zapisnik o javnom otvaranju ponuda unosi se kao dodatak zapisniku o javnom otvaranju ponuda, koji potpisuju ovlašteni predstavnici Naručitelja i osoba na prijedlog koje je dopuna unesena.</t>
  </si>
  <si>
    <t>Dodatak zapisniku o javnom otvaranju ponuda bez odgode se uručuje na isti način kao i zapisnik o javnom otvaranju ponuda.</t>
  </si>
  <si>
    <t>6.9.</t>
  </si>
  <si>
    <t>Povrat dokumentacije</t>
  </si>
  <si>
    <t>Ponude i dokumentacija priložena uz ponude ne vraćaju se.</t>
  </si>
  <si>
    <t>6.10.</t>
  </si>
  <si>
    <t>Pregled i ocjena ponuda</t>
  </si>
  <si>
    <t>Pregled i ocjenu ponuda obavljaju stručne osobe i službe Naručitelja, te ako je potrebno neovisne stručne osobe, na temelju uvjeta i zahtjeva iz dokumentacije za nadmetanje. U postupku pregleda i ocjene ponuda mora sudjelovati najmanje jedan ovlašteni predstavnik Naručitelja koji posjeduje važeći certifikat u području javne nabave. Nakon otvaranja ponuda Naručitelj pregledava i ocjenjuje ponude na temelju uvjeta i zahtjeva iz dokumentacije za nadmetanje.</t>
  </si>
  <si>
    <t>Pregled i ocjena ponuda tajni su do donošenja odluke Naručitelja.</t>
  </si>
  <si>
    <t>O postupku pregleda i ocjene ponuda, te o rezultatu pregleda i ocjene sastavlja se zapisnik.</t>
  </si>
  <si>
    <t>6.11.</t>
  </si>
  <si>
    <t>Odluka o odabiru</t>
  </si>
  <si>
    <t>Naručitelj na osnovi rezultata pregleda i ocjene ponuda donosi odluku o odabiru. Odlukom o odabiru odabire se najpovoljnija ponuda jednog gospodarskog subjekata, s kojima će se sklopiti ugovor o javnoj nabavi za predmet nabave iz ovog javnog nadmetanja. Odluka o odabiru temelji se na kriteriju za odabir ponude.</t>
  </si>
  <si>
    <t>Ako su dvije ili više valjanih ponuda jednako rangirane prema kriteriju za odabir ponude, Naručitelj će odabrati ponudu koja je zaprimljena ranije.</t>
  </si>
  <si>
    <t>6.12.</t>
  </si>
  <si>
    <t>Naručitelj ne predviđa plaćanje predujma (avansa).</t>
  </si>
  <si>
    <t>6.13.</t>
  </si>
  <si>
    <t>6.14.</t>
  </si>
  <si>
    <t>Navod o primjeni uzanci</t>
  </si>
  <si>
    <t>6.15.</t>
  </si>
  <si>
    <t>Podaci o osobama odgovornim za izvršenje ugovora</t>
  </si>
  <si>
    <t>Natjecatelji, pravne osobe, moraju u ponudi naznačiti imena i odgovarajuću stručnu kvalifikaciju osoba koje bi trebale biti odgovorne za izvršenje ugovora o javnoj nabavi, sukladno čl. 14. stavak 1. Zakona o javnoj nabavi.</t>
  </si>
  <si>
    <t>6.17.</t>
  </si>
  <si>
    <t>Pouka o pravnom lijeku</t>
  </si>
  <si>
    <t>Pravo na žalbu ima svaka fizička osoba, pravna osoba i zajednica fizičkih i/ili pravnih osoba koja ima ili je imala pravni interes za dobivanje ugovora i koja je pretrpjela ili bi mogla pretrpjeti štetu od navodnoga kršenja subjektivnih prava. Pravo na žalbu ima i središnje tijelo državne uprave nadležno za sustav javne nabave i nadležno državno odvjetništvo.</t>
  </si>
  <si>
    <r>
      <rPr>
        <b/>
        <sz val="10"/>
        <rFont val="Arial"/>
        <family val="2"/>
        <charset val="238"/>
      </rPr>
      <t xml:space="preserve">Žalba se izjavljuje Državnoj komisiji za kontrolu postupaka javne nabave, Koturaška cesta 43/IV., 10000 Zagreb, </t>
    </r>
    <r>
      <rPr>
        <sz val="10"/>
        <rFont val="Arial"/>
        <family val="2"/>
        <charset val="238"/>
      </rPr>
      <t>u pisanom obliku, neposredno, poštom, kao i elektroničkim putem ako su za to ostvareni obostrani uvjeti dostavljanja elektroničkih isprava u skladu s propisom o elektroničkom potpisu, na način propisan u članku 145. i 159. Zakona o javnoj nabavi, a istodobno s dostavljanjem žalbe Državnoj komisiji, žalitelj je obvezan primjerak žalbe dostaviti Naručitelju na dokaziv način.</t>
    </r>
  </si>
  <si>
    <r>
      <t xml:space="preserve">Jamstvo za ozbiljnost ponude (uloženo u plastičnu foliju) </t>
    </r>
    <r>
      <rPr>
        <b/>
        <sz val="10"/>
        <color theme="1"/>
        <rFont val="Arial"/>
        <family val="2"/>
        <charset val="238"/>
      </rPr>
      <t>i preslik jamstva</t>
    </r>
    <r>
      <rPr>
        <sz val="10"/>
        <color theme="1"/>
        <rFont val="Arial"/>
        <family val="2"/>
        <charset val="238"/>
      </rPr>
      <t xml:space="preserve"> uvezen u ponudu;</t>
    </r>
  </si>
  <si>
    <r>
      <t xml:space="preserve">Medij za pohranu podataka (CD/DVD) na kojemu je pohranjen jedan </t>
    </r>
    <r>
      <rPr>
        <b/>
        <sz val="10"/>
        <color theme="1"/>
        <rFont val="Arial"/>
        <family val="2"/>
        <charset val="238"/>
      </rPr>
      <t xml:space="preserve">popunjeni primjerak ponude. </t>
    </r>
  </si>
  <si>
    <t>Ponuditelj:</t>
  </si>
  <si>
    <t>Adresa:</t>
  </si>
  <si>
    <t>Datum:</t>
  </si>
  <si>
    <t>"IZVORNIK"</t>
  </si>
  <si>
    <t>ZA JAVNO NADMETANJE</t>
  </si>
  <si>
    <t>P O N U D A</t>
  </si>
  <si>
    <t>POPIS SVIH SASTAVNIH DIJELOVA PONUDE</t>
  </si>
  <si>
    <t>NAPOMENA:</t>
  </si>
  <si>
    <t>ponude - PREMA STVARNOM STANJU SVOJE PONUDE.</t>
  </si>
  <si>
    <t>Ponuditelj sam oblikuje popis svih sastavnih dijelova</t>
  </si>
  <si>
    <t>7.</t>
  </si>
  <si>
    <t>8.</t>
  </si>
  <si>
    <t>Prilog 1.1.</t>
  </si>
  <si>
    <t>Prilog 1.2.</t>
  </si>
  <si>
    <t>Prilog 1.3.</t>
  </si>
  <si>
    <t>Prilog 2.</t>
  </si>
  <si>
    <t>Prilog 3.</t>
  </si>
  <si>
    <t>Prilog 4.</t>
  </si>
  <si>
    <t>Prilog 5.</t>
  </si>
  <si>
    <t>Prilog 6.</t>
  </si>
  <si>
    <t>9.</t>
  </si>
  <si>
    <t>Prilog 7.</t>
  </si>
  <si>
    <t>Sjedište:</t>
  </si>
  <si>
    <t>Adresa</t>
  </si>
  <si>
    <t>90 dana od dana otvaranja ponuda.</t>
  </si>
  <si>
    <t>Naziv ponuditelja:</t>
  </si>
  <si>
    <t>Sjedište ponuditelja:</t>
  </si>
  <si>
    <t>Adresa ponuditelja:</t>
  </si>
  <si>
    <t>OIB ponuditelja:</t>
  </si>
  <si>
    <t>(mjesto i datum)</t>
  </si>
  <si>
    <t>ZA PONUDITELJA:</t>
  </si>
  <si>
    <t>(naziv funkcije odgovorne osobe ponuditelja,</t>
  </si>
  <si>
    <t>npr.: direktor, izvršni direktor i sl.)</t>
  </si>
  <si>
    <t>(čitko ime i prezime odgovorne osobe ponuditelja)</t>
  </si>
  <si>
    <t>(potpis odgovorne osobe ponuditelja)</t>
  </si>
  <si>
    <t>mjere</t>
  </si>
  <si>
    <t>bez PDV-a</t>
  </si>
  <si>
    <t>cijena,</t>
  </si>
  <si>
    <t>Ukupno</t>
  </si>
  <si>
    <t>Jedi-</t>
  </si>
  <si>
    <t>nica</t>
  </si>
  <si>
    <r>
      <rPr>
        <b/>
        <sz val="10"/>
        <rFont val="Arial"/>
        <family val="2"/>
        <charset val="238"/>
      </rPr>
      <t xml:space="preserve">Ponuditelj je dužan, osim ponude u papirnatom obliku, dostaviti i ponudu na mediju za pohranjivanje podataka (npr. CD ili DVD). </t>
    </r>
    <r>
      <rPr>
        <sz val="10"/>
        <rFont val="Arial"/>
        <family val="2"/>
        <charset val="238"/>
      </rPr>
      <t>Ponuda treba biti snimljena kao jedan dokument u opće dostupnom formatu. Medij za pohranu podataka dostavlja se u zatvorenoj plastičnoj foliji uvezanoj u ponudu. Plastična folija mora biti s vanjske strane označena rednim brojem stranice, na način kao i sve ostale stranice ponude. Alternativno, medij za pohranu podataka može biti dostavljen kao poseban dio ponude, obilježen nazivom i naveden u sadržaju ponude kao dio ponude. U slučaju razlika između izvornika i ponude dostavljene na mediju za pohranu podataka, vjerodostojna je ponuda dostavljena u papirnatom obliku.</t>
    </r>
  </si>
  <si>
    <t>Neovjerenu presliku jamstva za ozbiljnost ponude gospodarski subjekt mora uvezati u ponudu na način kako je to propisano dokumentacijom za ostali dio ponude.</t>
  </si>
  <si>
    <t>Sve crveno ispisane napomene su pomoćni podaci koji su napisani izvan područja ispisa stranice, te se stoga neće vidjeti na ispisanom dokumentu.</t>
  </si>
  <si>
    <t>Trošak pripreme i podnošenja ponude u cijelosti snosi ponuditelj.</t>
  </si>
  <si>
    <t>Dokumente tražene u točkama 3. i 4. ovih Uputa, a kojima se utvrđuje postojanje razloga isključenja, odnosno kojima se dokazuje sposobnost, ponuditelj može dostaviti u neovjerenoj preslici. Neovjerenom preslikom smatra se i neovjereni ispis elektroničke isprave.</t>
  </si>
  <si>
    <t>PDV 25%:</t>
  </si>
  <si>
    <t>M.P.</t>
  </si>
  <si>
    <t>Red. br.</t>
  </si>
  <si>
    <t>Broj priloga</t>
  </si>
  <si>
    <t>Naziv priloga</t>
  </si>
  <si>
    <t>Predmet nabave:</t>
  </si>
  <si>
    <t>kom</t>
  </si>
  <si>
    <t>Ponudbena dokumentacija je izrađena na način da se podaci koji se ponavljaju, nakon upisa automatski sami upisuju na slijedeći list dokumentacije  (kao pomoć ponuditeljima kod izrade ponude).</t>
  </si>
  <si>
    <t>Tekstualni opis stavke</t>
  </si>
  <si>
    <t>Količina</t>
  </si>
  <si>
    <t>neto cijena,</t>
  </si>
  <si>
    <t>Jedinična</t>
  </si>
  <si>
    <t>CIJENA PONUDE, bez PDV-a:</t>
  </si>
  <si>
    <t>CIJENA PONUDE, s PDV-om:</t>
  </si>
  <si>
    <t>Gospodarski subjekti su fizičke ili pravne osobe ili zajednica tih osoba koje na tržištu nude  predmetnu nabavu  i mogu ravnopravno sudjelovati u postupku nadmetanja i to podnošenjem pisane ponude na dokumentaciji koja je objavljena u elektroničkom oglasniku javne nabave od strane Naručitelja.</t>
  </si>
  <si>
    <t>Troškovnik.</t>
  </si>
  <si>
    <r>
      <rPr>
        <b/>
        <u/>
        <sz val="10"/>
        <color theme="1"/>
        <rFont val="Arial"/>
        <family val="2"/>
        <charset val="238"/>
      </rPr>
      <t>Tehnička specifikacija</t>
    </r>
    <r>
      <rPr>
        <b/>
        <sz val="10"/>
        <color theme="1"/>
        <rFont val="Arial"/>
        <family val="2"/>
        <charset val="238"/>
      </rPr>
      <t xml:space="preserve"> predmeta nabave određena je Troškovnikom. </t>
    </r>
    <r>
      <rPr>
        <sz val="10"/>
        <color theme="1"/>
        <rFont val="Arial"/>
        <family val="2"/>
        <charset val="238"/>
      </rPr>
      <t>U ponudi mora biti u cijelosti priložen, potpisan i pečatiran od ovlaštene osobe ponuditelja izvorni Troškovnik predmeta nabave.</t>
    </r>
  </si>
  <si>
    <t>Izjava da ponuditelj raspolaže sa tehničkim stručnjacima ili tehničkim odjelima,</t>
  </si>
  <si>
    <r>
      <t>Sukladno troškovniku koji je sastavni dio ove dokumentacije, predmet nabave je</t>
    </r>
    <r>
      <rPr>
        <sz val="10"/>
        <color rgb="FFFF0000"/>
        <rFont val="Arial"/>
        <family val="2"/>
        <charset val="238"/>
      </rPr>
      <t>:</t>
    </r>
    <r>
      <rPr>
        <sz val="10"/>
        <color theme="1"/>
        <rFont val="Arial"/>
        <family val="2"/>
        <charset val="238"/>
      </rPr>
      <t/>
    </r>
  </si>
  <si>
    <t>Sklapa se ugovor o javnoj nabavi za predmetnu nabavu, sukladno tehničkim uvjetima, troškovniku, uvjetima iz dokumentacije za nadmetanje  i obrascu ponude u kojem je naznačen naziv, količina te ostali uvjeti potrebni za kompletiranje ponude.</t>
  </si>
  <si>
    <t>4.2.3.</t>
  </si>
  <si>
    <t>Dokaz o visini  ukupnog prometa ponuditelja</t>
  </si>
  <si>
    <t>Dokument izdan od bankarskih ili drugih financijskih institucija kojim se dokazuje solventnost gospodarskog subjekta (minimalna razina financijske sposobnosti)</t>
  </si>
  <si>
    <r>
      <t xml:space="preserve">Rok za donošenje odluke o odabiru započinje teći danom isteka roka za dostavu ponude. Rok za donošenje odluke o odabiru iznosi </t>
    </r>
    <r>
      <rPr>
        <b/>
        <sz val="10"/>
        <rFont val="Arial"/>
        <family val="2"/>
        <charset val="238"/>
      </rPr>
      <t>45 (četrdesetpet) dana</t>
    </r>
    <r>
      <rPr>
        <sz val="10"/>
        <rFont val="Arial"/>
        <family val="2"/>
        <charset val="238"/>
      </rPr>
      <t xml:space="preserve"> od dana isteka roka za dostavu ponude.</t>
    </r>
  </si>
  <si>
    <t>Mjerodavno pravo</t>
  </si>
  <si>
    <t>Prilog 8.</t>
  </si>
  <si>
    <t>Prilog 9.</t>
  </si>
  <si>
    <t>Prilog 10.</t>
  </si>
  <si>
    <t>13.</t>
  </si>
  <si>
    <r>
      <t xml:space="preserve">Prilikom ispunjavanja troškovnika ponuditelj je dužan ukupnu cijenu stavke izračunati kao umnožak količine stavke i cijene stavke, </t>
    </r>
    <r>
      <rPr>
        <b/>
        <sz val="10"/>
        <color theme="1"/>
        <rFont val="Arial"/>
        <family val="2"/>
        <charset val="238"/>
      </rPr>
      <t xml:space="preserve">zaokruženo na dvije decimale. </t>
    </r>
    <r>
      <rPr>
        <sz val="10"/>
        <color theme="1"/>
        <rFont val="Arial"/>
        <family val="2"/>
        <charset val="238"/>
      </rPr>
      <t>Ukoliko je troškovnik u Excel-u s formulama, uputa ponuditeljima je da unose samo jedinične cijene u za to predviđene ćelije.</t>
    </r>
  </si>
  <si>
    <r>
      <rPr>
        <b/>
        <sz val="10"/>
        <color theme="1"/>
        <rFont val="Arial"/>
        <family val="2"/>
        <charset val="238"/>
      </rPr>
      <t>Jamstvo o osiguranju za pokriće odgovornosti iz djelatnosti za otklanjanaje štete koja može nastati u vezi s obavljanjem određene djelatnosti,</t>
    </r>
    <r>
      <rPr>
        <sz val="10"/>
        <color theme="1"/>
        <rFont val="Arial"/>
        <family val="2"/>
        <charset val="238"/>
      </rPr>
      <t xml:space="preserve"> određeno je kao dokaz financijske sposobnosti, temeljem odredbe članka 71. stavak 1. točka 3. Zakona o javnoj nabavi i točkom 4.2.2. ove Dokumentacije za nadmetanje.</t>
    </r>
  </si>
  <si>
    <r>
      <t xml:space="preserve">Upute ponuditeljima za izradu ponude za javno nadmetanje </t>
    </r>
    <r>
      <rPr>
        <b/>
        <sz val="10"/>
        <color rgb="FF0000FF"/>
        <rFont val="Arial"/>
        <family val="2"/>
        <charset val="238"/>
      </rPr>
      <t>(Napomena: ove Upute ponuditelji ne trebaju priložiti kao sastavni dio svoje ponude.);</t>
    </r>
  </si>
  <si>
    <t>Izjava o nepostojanju razloga isključenja iz čl. 67. st. 1. točka 1. Zakona o javnoj nabavi,</t>
  </si>
  <si>
    <t>U slučaju postojanja sumnje u istinitost podataka navedenih u dokumentima koje su  ponuditelji dostavili sukladno odredbama Zakona o javnoj nabavi, naručitelj može radi provjere istinitosti podataka:</t>
  </si>
  <si>
    <t>od  ponuditelja zatražiti da u primjerenom roku dostave izvornike ili ovjerene preslike tih dokumenata i/ili,</t>
  </si>
  <si>
    <t>obratiti se izdavatelju dokumenta i/ili nadležnim tijelima.</t>
  </si>
  <si>
    <t>–</t>
  </si>
  <si>
    <t>Naručitelj će isključiti ponuditelja iz postupka javne nabave:</t>
  </si>
  <si>
    <t>Ako je gospodarski subjekt ili osoba ovlaštena po zakonu za zastupanje gospodarskog subjekta pravomoćno osuđena za bilo koje od sljedećih kaznenih djela, odnosno za odgovarajuća kaznena djela prema propisima države sjedišta gospodarskog subjekta ili države čiji je državljanin osoba ovlaštena po zakonu za zastupanje gospodarskog subjekta:</t>
  </si>
  <si>
    <t>prijevara (članak 236.), prijevara u gospodarskom poslovanju (članak 247.), primanje mita u gospodarskom poslovanju (članak 252.), davanje mita u gospodarskom poslovanju (članak 253.), zlouporaba u postupku javne nabave (članak 254.), utaja poreza ili carine (članak 256.), subvencijska prijevara (članak 258.), pranje novca (članak 265.), zlouporaba položaja i ovlasti (članak 291.), nezakonito pogodovanje (članak 292.), primanje mita (članak 293.), davanje mita (članak 294.), trgovanje utjecajem (članak 295.), davanje mita za trgovanje utjecajem (članak 296.), zločinačko udruženje (članak 328.) i počinjenje kaznenog djela u sastavu zločinačkog udruženja (članak 329.) iz Kaznenog zakona;</t>
  </si>
  <si>
    <t>prijevara (članak 224.), pranje novca (članak 279.), prijevara u gospodarskom poslovanju (članak 293.), primanje mita u gospodarskom poslovanju (članak 294.a), davanje mita u gospodarskom poslovanju (članak 294.b), udruživanje za počinjenje kaznenih djela (članak 333.), zlouporaba položaja i ovlasti (članak 337.), zlouporaba obavljanja dužnosti državne vlasti (članak 338.), protuzakonito posredovanje (članak 343.), primanje mita (članak 347.) i davanje mita (članak 348.) iz Kaznenog zakona (Narodne novine, br. 110/97., 27/98., 50/00., 129/00., 51/01., 111/03., 190/03., 105/04., 84/05., 71/06., 110/07., 152/08., 57/11., 77/11. i 143/12.).</t>
  </si>
  <si>
    <t>Izjava ne smije biti starija od tri mjeseca računajući od dana početka postupka javne nabave.</t>
  </si>
  <si>
    <t>potvrdu Porezne uprave o stanju duga koja ne smije biti starija od 30 dana računajući od dana početka postupka javne nabave, ili</t>
  </si>
  <si>
    <t>Ako je dostavio lažne podatke pri dostavi dokumenata sukladno s  Zakonom o javnoj nabavi.</t>
  </si>
  <si>
    <t>U slučaju zajednice ponuditelja, okolnosti iz čl. 67. stavka 1. utvrđuju se za sve članove zajednice pojedinačno.</t>
  </si>
  <si>
    <t>Ako je gospodarski subjekt pravomoćno osuđen za kazneno djelo ili prekršaj u vezi s obavljanjem profesionalne djelatnosti, odnosno za odgovarajuće djelo prema propisima države sjedišta gospodarskog subjekta.</t>
  </si>
  <si>
    <t>Naručitelj može tijekom postupka javne nabave radi provjere okolnosti iz čl. 68. stavka 1. točke 3. od tijela nadležnog za vođenje kaznene i prekršajne evidencije i razmjenu tih podataka s drugim državama za bilo kojeg ponuditelja zatražiti izdavanje potvrde o činjenicama o kojima to tijelo vodi službenu evidenciju. Uz zahtjev za izdavanje potvrde javni naručitelj obvezno mora priložiti dokumentaciju za nadmetanje.</t>
  </si>
  <si>
    <t>Ako nije u mogućnosti pribaviti potvrdu iz čl. 68. stavka 5. radi provjere okolnosti iz čl. 68. stavka 1. točke 3., naručitelj može od natjecatelja ili ponuditelja zatražiti da u primjerenom roku dostavi važeći:</t>
  </si>
  <si>
    <t>dokument tijela nadležnog za vođenje kaznene, prekršajne ili odgovarajuće evidencije države sjedišta gospodarskog subjekta, ili</t>
  </si>
  <si>
    <t>jednakovrijedni dokument koji izdaje nadležno sudsko ili upravno tijelo u državi sjedišta gospodarskog subjekta, ako se ne izdaje dokument iz evidencije iz čl. 68 st. 6. točke 1., ili</t>
  </si>
  <si>
    <t>Ako je gospodarski subjekt u posljednje dvije godine do početka postupka javne nabave učinio težak profesionalni propust, koji javni naručitelj može dokazati na bilo koji način.</t>
  </si>
  <si>
    <t>U slučaju zajednice ponuditelja okolnosti iz čl. 68. stavka 1. utvrđuju se za sve članove zajednice pojedinačno.</t>
  </si>
  <si>
    <t>Gospodarski subjekti koji namjeravaju dati dio ugovora o javnoj nabavi u podugovor jednom ili više podizvoditelja dužni su u ponudi navesti sljedeće podatke:</t>
  </si>
  <si>
    <t>naziv ili tvrtku, sjedište, OIB (ili nacionalni identifikacijski broj prema zemlji sjedišta gospodarskog subjekta, ako je primjenjivo) i broj računa podizvoditelja, i</t>
  </si>
  <si>
    <t>predmet, količinu, vrijednost podugovora i postotni dio ugovora o javnoj nabavi koji se daje u podugovor.</t>
  </si>
  <si>
    <t>Ako je odabrani ponuditelj dio ugovora o javnoj nabavi dao u podugovor naprijed određenii podaci  moraju biti navedeni u ugovoru o javnoj nabavi.</t>
  </si>
  <si>
    <t>Odabrani ponuditelj mora svom računu, odnosno situaciji priložiti račune, odnosno situacije svojih podizvoditelja koje je prethodno potvrdio.</t>
  </si>
  <si>
    <t>Odabrani ponuditelj može tijekom izvršenja ugovora o javnoj nabavi od javnog naručitelja zahtijevati:</t>
  </si>
  <si>
    <t>promjenu podizvoditelja za onaj dio ugovora o javnoj nabavi koji je prethodno dao u podugovor,</t>
  </si>
  <si>
    <t>preuzimanje izvršenja dijela ugovora o javnoj nabavi koji je prethodno dao u podugovor,</t>
  </si>
  <si>
    <t>uvođenje jednog ili više novih podizvoditelja čiji ukupni udio ne smije prijeći 30% vrijednosti ugovora o javnoj nabavi neovisno o tome je li prethodno dao dio ugovora o javnoj nabavi u podugovor ili ne.</t>
  </si>
  <si>
    <t>Uz zahtjev odabrani ponuditelj mora javnom naručitelju dostaviti podatke  za novog podizvoditelja.</t>
  </si>
  <si>
    <t>Naručitelj će, prije odobravanja zahtjeva iz čl. 86 stavka 6., od odabranog ponuditelja zatražiti važeće dokumente kojima se dokazuje da novi podizvoditelj ispunjava:</t>
  </si>
  <si>
    <t>uvjete iz članka 67. i članka 68.  Zakona ako su u postupku javne nabave oni bili određeni i u odnosu na podizvoditelje,</t>
  </si>
  <si>
    <t>posjedovanje važećeg ovlaštenja ili članstva sukladno članku 70. stavku 4. Zakona, ako je primjenjivo.</t>
  </si>
  <si>
    <t>Sukladno članku  92. stavak 1. Zakona o javnoj nabavi, u  postupku pregleda i ocjene ponuda javni naručitelj može pozvati ponuditelje da pojašnjenjem ili upotpunjavanjem u vezi s dokumenatima traženim sukladno člancima 67. do 74. Zakona uklone pogreške, nedostatke ili nejasnoće koje se mogu ukloniti.</t>
  </si>
  <si>
    <t>Pogreškama, nedostacima ili nejasnoćama  smatraju se dokumenti koji jesu ili se čine nejasni, nepotpuni, pogrešni, sadrže greške ili nedostaju. Naručitelj poziva ponuditelje da u primjerenom roku, koji ne smije biti kraći od pet dana niti dulji od 15 dana, pojasne ili upotpune dokumente koje su predali ili da dostave dokumente koje su trebali predati sukladno člancima 67. do 74.  Zakona.</t>
  </si>
  <si>
    <t>Pojašnjenje ili upotpunjavanje u vezi s dokumenatima traženih sukladno člancima 67. do 74.  Zakona ne smatra se izmjenom ponude.</t>
  </si>
  <si>
    <t>U postupku pregleda i ocjene ponuda javni naručitelj može pozvati ponuditelje da u roku koji ne smije biti kraći od pet niti duži od 10 dana, pojasne pojedine elemente ponude u dijelu koji se odnosi na ponuđeni predmet nabave. Pojašnjenje ne smije rezultirati izmjenom ponude.</t>
  </si>
  <si>
    <t>Postupanje javnog naručitelja  ne smije imati učinak diskriminacije, nejednakog tretmana ponuditelja ili pogodovanja pojedinom ponuditelju u postupku javne nabave te mora biti transparentno.</t>
  </si>
  <si>
    <t xml:space="preserve">Obvezni razlozi za isključenje ponuda primjenjuju se i na podizvoditelje, što uključuje i ovlaštenje za provjeru sukladno čl. 67. stavku 4. </t>
  </si>
  <si>
    <t>Ostali razlozi za isključenje ponuda primjenjuju se i na podizvoditelje, što uključuje i ovlaštenje za provjeru sukladno čl. 68 stavku 5.</t>
  </si>
  <si>
    <t>Zajednica ponuditelja ili natjecatelja je udruženje više gospodarskih subjekata koje je pravodobno dostavilo zajedničku ponudu. Ponuda zajednice ponuditelja sadrži naziv i sjedište svih gospodarskih subjekata iz zajedničke ponude, naziv i sjedište nositelja ponude, OIB svakog člana zajednice ponuditelja, broj računa, navod da li je u sustavu PDV-a, adresa za dostavu pošte.</t>
  </si>
  <si>
    <t xml:space="preserve">Za potrebe dostavljanja ponude naručitelj ne smije od zajednice ponuditelja ili natjecatelja zahtijevati određeni pravni oblik njihova zajedničkog ustrojstva, ali može poslije odabira od zajednice ponuditelja zahtijevati određeni pravni oblik u mjeri u kojoj je to potrebno za zadovoljavajuće izvršenje ugovora. U zajedničkoj ponudi mora biti navedeno koji će dio ugovora o javnoj nabavi (predmet, količina, vrijednost i postotni dio) izvršavati pojedini član zajednice ponuditelja. Naručitelj neposredno plaća svakom članu zajednice ponuditelja za onaj dio ugovora o javnoj nabavi koji je on izvršio, ako zajednica ponuditelja ne odredi drugačije. </t>
  </si>
  <si>
    <t xml:space="preserve">                     Direktor:</t>
  </si>
  <si>
    <t xml:space="preserve">Odluku o odabiru, zajedno s preslikom zapisnika o pregledu i ocjeni ponuda, Naručitelj je obvezan bez odgode dostaviti svakom ponuditelju na dokaziv način (dostavnica, povratnica, izvješće o uspješnom slanju telefaksom, elektronička isprava, objavom u Elektroničkom oglasniku javna nabave Republike Hrvatske i sl.). </t>
  </si>
  <si>
    <r>
      <t xml:space="preserve">Rok mirovanja iznosi </t>
    </r>
    <r>
      <rPr>
        <b/>
        <sz val="10"/>
        <rFont val="Arial"/>
        <family val="2"/>
        <charset val="238"/>
      </rPr>
      <t>10</t>
    </r>
    <r>
      <rPr>
        <sz val="10"/>
        <rFont val="Arial"/>
        <family val="2"/>
        <charset val="238"/>
      </rPr>
      <t xml:space="preserve"> dana od dana dostave odluke o odabiru. Početak roka mirovanja računa se od prvoga sljedećeg dana nakon dana dostave odluke o odabiru, odnosno istekom dana objave u Elektroničkom oglasniku javna nabave Republike Hrvatske.</t>
    </r>
  </si>
  <si>
    <t>Naziv  naručitelja: IVKOM–VODE d.o.o.</t>
  </si>
  <si>
    <t>Odgovorna osoba  naručitelja: Direktor Mladen Stanko, mag.oec.</t>
  </si>
  <si>
    <t>MB (Matični broj): 4151712.</t>
  </si>
  <si>
    <t>OIB: 91920869215.</t>
  </si>
  <si>
    <t xml:space="preserve">Internetska adresa: www.ivkom-vode.hr  </t>
  </si>
  <si>
    <r>
      <t xml:space="preserve">Adresa elektroničke pošte: </t>
    </r>
    <r>
      <rPr>
        <u/>
        <sz val="10"/>
        <color rgb="FF0000FF"/>
        <rFont val="Arial"/>
        <family val="2"/>
        <charset val="238"/>
      </rPr>
      <t>ivkom-vode@ivkom-vode.hr</t>
    </r>
  </si>
  <si>
    <r>
      <t xml:space="preserve">Dalibor Patekar, dipl.ing.građ. – tehnički dio.
Broj telefona: 091 252 1656.
Adresa elektroničke pošte: </t>
    </r>
    <r>
      <rPr>
        <u/>
        <sz val="10"/>
        <color rgb="FF0000FF"/>
        <rFont val="Arial"/>
        <family val="2"/>
        <charset val="238"/>
      </rPr>
      <t>dalibor.patekar@ivkom.hr</t>
    </r>
  </si>
  <si>
    <t>IVKOM–VODE d.o.o., Vladimira Nazora 96b, 42240 Ivanec</t>
  </si>
  <si>
    <r>
      <t xml:space="preserve">Jamstvo za uredno ispunjenje ugovora za slučaj povrede ugovornih obveza mora glasiti na Naručitelja: </t>
    </r>
    <r>
      <rPr>
        <b/>
        <sz val="10"/>
        <rFont val="Arial"/>
        <family val="2"/>
        <charset val="238"/>
      </rPr>
      <t>IVKOM–VODE d.o.o. iz Ivanca, Vladimira Nazora 96 b, 42240 Ivanec, OIB: 91920869215.</t>
    </r>
  </si>
  <si>
    <r>
      <t xml:space="preserve">Bez obzira koje je sredstvo jamstva za ozbiljnost ponude javni naručitelj odredio, ponuditelj može dati novčani polog u traženom iznosu uplatom na IBAN Naručitelja </t>
    </r>
    <r>
      <rPr>
        <b/>
        <sz val="10"/>
        <rFont val="Arial"/>
        <family val="2"/>
        <charset val="238"/>
      </rPr>
      <t>HR1824890041131209199</t>
    </r>
    <r>
      <rPr>
        <sz val="10"/>
        <rFont val="Arial"/>
        <family val="2"/>
        <charset val="238"/>
      </rPr>
      <t>. Kao dokaz o izvršenoj uplati u ponudi se dostavlja izvod sa žiro računa Ponuditlja ili izvršeni nalog za plaćanje.</t>
    </r>
  </si>
  <si>
    <t>Mladen Stanko, mag.oec.</t>
  </si>
  <si>
    <r>
      <t xml:space="preserve">Petra Antekolović, mag.iur
Broj telefona: 042 / 770 566 ili 091 885 6667.
Adresa elektroničke pošte: </t>
    </r>
    <r>
      <rPr>
        <u/>
        <sz val="10"/>
        <color rgb="FF0000FF"/>
        <rFont val="Arial"/>
        <family val="2"/>
        <charset val="238"/>
      </rPr>
      <t>petra.antekolovic@ivkom.hr</t>
    </r>
  </si>
  <si>
    <t>5.1.1.</t>
  </si>
  <si>
    <t>Sadržaj i način izrade ponude u papirnatom obliku</t>
  </si>
  <si>
    <t>5.1.2.</t>
  </si>
  <si>
    <t>Sadržaj i način izrade ponude u elektroničkom obliku</t>
  </si>
  <si>
    <t>U sadržaju ponude Ponuditelj je obvezan navesti popis dijelova ponude koje dostavlja u papirnatom obliku na adresu naručitelja kao dio ponude, a u ponudi priložiti (upload) ih u elektroničkom obliku.</t>
  </si>
  <si>
    <t>5.2.1.</t>
  </si>
  <si>
    <t>Način dostave ponude i/ili izmjena/dopuna ponuda u papirnatom obliku</t>
  </si>
  <si>
    <t>Ako je ponuda izrađena od više dijelova Ponuditelj mora u sadržaju ponude navesti od koliko se dijelova ponuda sastoji;</t>
  </si>
  <si>
    <t>Ako je papirnati dio ponude izrađen od više dijelova, stranice se označavaju na način da svaki slijedeći dio započinje rednim brojem koji se nastavlja na redni broj stranice kojim završava prethodni dio;</t>
  </si>
  <si>
    <t>Ispravci u dijelu ponude koja se dostavlja u papirnatom obliku moraju biti izrađeni na način da su vidljivi. Ispravci moraju uz navod datuma ispravka biti potvrđeni potpisom Ponuditelja;</t>
  </si>
  <si>
    <t>U ponudi mora biti u cijelosti ispunjen i priložen troškovnik koji je dio ove Dokumentacije;</t>
  </si>
  <si>
    <t>Ako se elektronički dostavljena ponuda sastoji od više dijelova, Ponuditelj osigurava sigurno povezivanje svih dijelova ponude uz primjenu naprednog elektroničkog potpisa. Troškovnik koji je priložen uz Dokumentaciju za nadmetanje Ponuditelj ne mora dodatno ovjeravati elektroničkim potpisom.</t>
  </si>
  <si>
    <t>Ponude koje ne budu sukladne uvjetima naznačenim u ovim Uputama Naručitelj će odbiti, a nepravodobne ponude neće razmatrati.</t>
  </si>
  <si>
    <t>Ponuda se smatra pravodobnom ako i dijelovi ponude koji se dostavljaju u papirnatom obliku pristignu na adresu Naručitelja do otvaranja ponuda.</t>
  </si>
  <si>
    <t>5.2.2.</t>
  </si>
  <si>
    <t>Način dostave ponude i/ili izmjena/dopuna ponuda u elektroničkom obliku</t>
  </si>
  <si>
    <t>Ukoliko Ponuditelj dostavlja ponudu u elektroničkom obliku, a iz tehničkih razloga nije moguće sigurno povezivanje svih dijelova ponude i/ili primjena naprednog elektroničkog potpisa na dijelove ponude, Naručitelj prihvaća dostavu u papirnatom obliku onih dijelova ponude koji se zbog svog oblika ne mogu dostaviti elektronički (npr. uzorci), ili dijelova za čiju su izradu, zbog specifičnosti Predmeta nabave, nužni posebni formati dokumenata koji nisu podržani kroz opće dostupne aplikacije ili dijelova za čiju su obradu, zbog specifičnosti Predmeta nabave, nužni posebni formati dokumenata obuhvaćeni shemama licenciranih prava, zbog kojih Naručitelju nisu dostupni za izravnu uporabu.</t>
  </si>
  <si>
    <t>Dostava ponuda u elektroničkom obliku je dopuštena.</t>
  </si>
  <si>
    <t>Pravila komuniciranja</t>
  </si>
  <si>
    <t>Komuniciranje i svaka druga razmjena informacija između javnog naručitelja i gospodarskih subjekata može se odvijati posredstvom e-oglasnika javne nabave "Narodnih novina" ili e-mailom, osim u slučajevima u kojima su ovom Dokumentacijom pravila komuniciranja posebno određena, primjerice dostava dijelova ponuda koji se ne mogu dostaviti elektroničkim putem.</t>
  </si>
  <si>
    <t>Zajednica ponuditelja i e-ponuda:</t>
  </si>
  <si>
    <t>U slučaju zajednice ponuditelja potrebno je da svi članovi zajednice ponuditelja opunomoće jednog člana za dostavljanje ponude posredstvom e-oglasnika javne nabave "Narodnih novina".</t>
  </si>
  <si>
    <r>
      <rPr>
        <b/>
        <u/>
        <sz val="10"/>
        <color rgb="FFFF0000"/>
        <rFont val="Arial"/>
        <family val="2"/>
        <charset val="238"/>
      </rPr>
      <t xml:space="preserve">NAPOMENA: </t>
    </r>
    <r>
      <rPr>
        <sz val="10"/>
        <color rgb="FFFF0000"/>
        <rFont val="Arial"/>
        <family val="2"/>
        <charset val="238"/>
      </rPr>
      <t>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</si>
  <si>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Dostava jamstva za ozbiljnost ponude u ponudi koja se dostavlja u papirnatom obliku</t>
  </si>
  <si>
    <t>Dostava jamstva za ozbiljnost ponude u ponudi koja se dostavlja u elektroničkom obliku posredstvom e-oglasnika javne nabave "Narodnih novina"</t>
  </si>
  <si>
    <t>Upisnik o zaprimanju elektroničkih ponuda i Upisnik o zaprimanju pisanih ponuda su sastavni dio Zapisnika o javnom otvaranju ponuda.</t>
  </si>
  <si>
    <t>Na omotnici pisane i dijelu/dijelovima elektroničke ponude koji se dostavljaju u papirnatom obliku, naznačuje se datum i vrijeme zaprimanja, te redni broj ponude prema redoslijedu zaprimanja.</t>
  </si>
  <si>
    <t>Kada ponuditelj neposredno dostavlja pisanu ponudu, izmjenu i/ili dopunu ponude, odnosno pisanu izjavu o odustajanju od dostavljene ponude, Naručitelj mu je obvezan o tome izdati potvrdu. Potvrda sadrži najmanje podatke o naručitelju, ponuditelju, predmetu ili grupi predmeta nabave za koji se odnosi ponuda, izmjena i/ili dopuna ponude, odnosno pisana izjava o odustajanju od dostavljene ponude, te datumu i vremenu zaprimanja.</t>
  </si>
  <si>
    <t xml:space="preserve">Na početku javnog otvaranja ponuda navodi se predmet nabave, ime i prezime nazočnih ovlaštenih predstavnika Naručitelja, te ime i prezime nazočnih ovlaštenih predstavnika ponuditelja. </t>
  </si>
  <si>
    <t>Prilikom otvaranja elektronički dostavljene ponude utvrđuje se vrijednost ponude verificiranjem naprednog elektroničkog potpisa.</t>
  </si>
  <si>
    <t>Izjava o nepostojanju razloga isključenja iz čl. 68. st. 1. toč. 1. i 2. Zakona o javnoj nabavi,</t>
  </si>
  <si>
    <t>Izvod iz sudskog ili obrtnog registra u Republici Hrvatskoj ne sadrži sve podatke za utvrđivanje okolnosti iz navoda 3.2.1. i 3.2.2. ove točke - prilog ove Dokumentacije za nadmetanje je prijedlog izjave koju ponuditelji moraju ovjeriti kod javnog bilježnika. Ponuditelji nisu obvezni dostaviti ponuđeni prijedlog izjave ako mogu dostaviti jednakovrijedan dokaz koji u potpunosti sadrži sve podatke potrebne za utvrđivanje nepostojanja okolnosti iz navoda 3.2.1. i 3.2.2.</t>
  </si>
  <si>
    <t>Ponuditelji moraju kreirati ponudu u kojoj je sadržan (priložiti upload u elektroničkom obliku) popunjeni ponudbeni list i svi priloženi obrasci ove Dokumentacije za nadmetanje, dokazi da ne postoje obvezni i ostali razlozi isključenja, dokazi o zahtijevanim sposobnostima, popunjen troškovnik.</t>
  </si>
  <si>
    <t>Terminski plan gradnje.</t>
  </si>
  <si>
    <t>Ponuda  mora biti zaprimljena u Elektroničkom oglasniku javne nabave Narodnih novina ili od strane Naručitelja na adresi sjedišta Naručitelja:</t>
  </si>
  <si>
    <t>Ponuditelj navedeno jamstvo treba dati kao dio svoje ponude u slučaju odustajanja od iste u roku njene valjanosti, odnosno dostavljanja neistinitih podataka u smislu članka 67. stavka 1., točka 3. Zakona o javnoj nabavi, nedostavljanja izvornika sukladno članku 95. stavku 4. ovoga Zakona, odbijanja potpisivanja ugovora o javnoj nabavi, odnosno nedostavljanja jamstva za uredno ispunjenje ugovora. Jamstvo vrijedi najkasnije do isteka valjanosti ponude. Svaka ponuda koja nije pokrivena jamstvom za ozbiljnost ponude bit će isključena iz daljnjeg postupka (članak 93. stavak 1., točka 1. Zakona o javnoj nabavi). Presliku jamstva potrebno je uvezati u pisanoj ponudi, kao i ostale stranice ponude.</t>
  </si>
  <si>
    <t>Ako je dostavljena izmjena i/ili dopuna pisane ponude, ona se upisuje u Upisnik o zaprimanju ponuda, te dobiva redni broj prema redoslijedu zaprimanja. Ponuda se u tom slučaju smatra zaprimljenom u trenutku zaprimanja posljednje izmjene i/ili dopune ponude.</t>
  </si>
  <si>
    <t>Pisana ponuda dostavljena nakon isteka roka za dostavu ponuda ne upisuje se u Upisnik o zaprimanju ponuda, ali se evidentira kod Naručitelja kao zakašnjela ponuda, obilježava se kao zakašnjela, te neotvorena vraća pošiljatelju bez odgode.</t>
  </si>
  <si>
    <t>Upisnik o zaprimanju ponuda i pisane ponude ne smiju biti dostupne neovlaštenim osobama.</t>
  </si>
  <si>
    <t>U postupku javnog otvaranja ponuda prvo se otvaraju elektronički dostavljene ponude prema rednom broju iz Upisnika o zaprimljenim elektronički dostavljenim ponudama, a nakon njih ponude dostavljene u papirnatom obliku prema rednom broju iz Upisnika o zaprimanju ponuda.</t>
  </si>
  <si>
    <t>Ponuditelj samostalno određuje način dostave ponude i sam snosi rizik eventualnog gubitka, odnosno nepravovremene dostave ponude.</t>
  </si>
  <si>
    <t>Pristup elektroničkim ponudama zaštitit će Elektronički oglasnik javne nabave Narodnih novina.</t>
  </si>
  <si>
    <t>Dokumentacija za nadmetanje – Upute ponuditeljima za izradu ponude za javno nadmetanje – može se besplatno preuzeti u elektroničkom obliku na internetskoj stranici Elektroničkog oglasnika javne nabave RH (dalje: Elektronički oglasnik):</t>
  </si>
  <si>
    <t>Jamstvo za ozbiljnost ponude;</t>
  </si>
  <si>
    <r>
      <rPr>
        <b/>
        <sz val="10"/>
        <rFont val="Arial"/>
        <family val="2"/>
        <charset val="238"/>
      </rPr>
      <t>Dijelovi ponude koji se dostavljaju u papirnatom obliku</t>
    </r>
    <r>
      <rPr>
        <sz val="10"/>
        <rFont val="Arial"/>
        <family val="2"/>
        <charset val="238"/>
      </rPr>
      <t xml:space="preserve"> moraju biti uvezani u cjelinu na način da se onemogući naknadno vađenje ili umetanje listova ili dijelova ponude;</t>
    </r>
  </si>
  <si>
    <r>
      <t xml:space="preserve">Sukladno odredbama Zakona o elektroničkom potpisu (Narodne novine, broj 10/2002., 80/2008. i 30/2014.) i pripadnih podzakonskih propisa, prije dostave svoje ponude Ponuditelj je </t>
    </r>
    <r>
      <rPr>
        <b/>
        <sz val="10"/>
        <rFont val="Arial"/>
        <family val="2"/>
        <charset val="238"/>
      </rPr>
      <t>obvezan ponudu potpisati uporabom naprednog elektroničkog</t>
    </r>
    <r>
      <rPr>
        <sz val="10"/>
        <rFont val="Arial"/>
        <family val="2"/>
        <charset val="238"/>
      </rPr>
      <t xml:space="preserve"> potpisa koji u toj prilici ima istovjetnu pravnu snagu kao vlastoručni potpis ovlaštene osobe i otisak službenog pečata na papiru zajedno.</t>
    </r>
  </si>
  <si>
    <r>
      <t xml:space="preserve">Pisani zahtjev Ponuditelja za pojašnjenjem, odnosno izmjenom dokumentacije za nadmetanje, dostavlja se  na Naručiteljev e-mail: </t>
    </r>
    <r>
      <rPr>
        <u/>
        <sz val="10"/>
        <color rgb="FF0000FF"/>
        <rFont val="Arial"/>
        <family val="2"/>
        <charset val="238"/>
      </rPr>
      <t>ivkom-vode@ivkom-vode.hr</t>
    </r>
    <r>
      <rPr>
        <sz val="10"/>
        <rFont val="Arial"/>
        <family val="2"/>
        <charset val="238"/>
      </rPr>
      <t xml:space="preserve">, s naznakom: </t>
    </r>
    <r>
      <rPr>
        <b/>
        <sz val="10"/>
        <rFont val="Arial"/>
        <family val="2"/>
        <charset val="238"/>
      </rPr>
      <t>"ZA NADMETANJE"</t>
    </r>
    <r>
      <rPr>
        <sz val="10"/>
        <rFont val="Arial"/>
        <family val="2"/>
        <charset val="238"/>
      </rPr>
      <t>, te naznakom predmeta nabave:</t>
    </r>
  </si>
  <si>
    <r>
      <t xml:space="preserve">Traženo </t>
    </r>
    <r>
      <rPr>
        <b/>
        <sz val="10"/>
        <rFont val="Arial"/>
        <family val="2"/>
        <charset val="238"/>
      </rPr>
      <t>bankovno jamstvo (zadužnicu)</t>
    </r>
    <r>
      <rPr>
        <sz val="10"/>
        <rFont val="Arial"/>
        <family val="2"/>
        <charset val="238"/>
      </rPr>
      <t xml:space="preserve"> koje u ovom trenutku nije moguće slati i primati kao elektronički dokument, Ponuditelj</t>
    </r>
    <r>
      <rPr>
        <b/>
        <sz val="10"/>
        <rFont val="Arial"/>
        <family val="2"/>
        <charset val="238"/>
      </rPr>
      <t xml:space="preserve"> u roku za dostavu ponuda</t>
    </r>
    <r>
      <rPr>
        <sz val="10"/>
        <rFont val="Arial"/>
        <family val="2"/>
        <charset val="238"/>
      </rPr>
      <t xml:space="preserve"> dostavlja Naručitelju u zatvorenoj poštanskoj omotnici na adresu za dostavu ponuda, te takva omotnica sadrži sve tražene podatke, s dodatkom </t>
    </r>
    <r>
      <rPr>
        <b/>
        <sz val="10"/>
        <rFont val="Arial"/>
        <family val="2"/>
        <charset val="238"/>
      </rPr>
      <t>"dio/dijelovi ponude koji se dostavlja/ju odvojeno".</t>
    </r>
    <r>
      <rPr>
        <sz val="10"/>
        <rFont val="Arial"/>
        <family val="2"/>
        <charset val="238"/>
      </rPr>
      <t xml:space="preserve"> </t>
    </r>
    <r>
      <rPr>
        <b/>
        <sz val="10"/>
        <rFont val="Arial"/>
        <family val="2"/>
        <charset val="238"/>
      </rPr>
      <t>U tom slučaju će se kao vrijeme dostave ponude uzeti vrijeme zaprimanja ponude putem e-oglasnika javne nabave "Narodnih novina".</t>
    </r>
  </si>
  <si>
    <t>Elektronička dostava ponuda provodi se posredstvom Elektroničkog oglasnika javne nabave, vezujući se na elektroničku objavu poziva na nadmetanje, te na elektronički pristup dokumentaciji za nadmetanje.</t>
  </si>
  <si>
    <r>
      <t xml:space="preserve">IVKOM–VODE d.o.o., Vladimira Nazora 96b, 42240 Ivanec, </t>
    </r>
    <r>
      <rPr>
        <sz val="10"/>
        <rFont val="Arial"/>
        <family val="2"/>
        <charset val="238"/>
      </rPr>
      <t>najkasnije do:</t>
    </r>
  </si>
  <si>
    <r>
      <t xml:space="preserve">Ako su članovi zajednice ponuditelja sporazumom, ugovorom ili nekim drugim pravnim aktom ovlastili jednog člana kao nositelja ponude koji će posredstvom e-oglasnika javne nabave "Narodnih novina" dostaviti zajedničku ponudu, umjesto punomoći članovi zajednice ponuditelja mogu dostaviti izvornik ili ovjerenu kopiju takvog akta, </t>
    </r>
    <r>
      <rPr>
        <b/>
        <sz val="10"/>
        <rFont val="Arial"/>
        <family val="2"/>
        <charset val="238"/>
      </rPr>
      <t>ali isključivo pod uvjetom da su potpisi na takvom aktu ovjereni kod javnog bilježnika.</t>
    </r>
  </si>
  <si>
    <r>
      <t xml:space="preserve">Zahtjev za objašnjenjem i izmjenom vezanom za Dokumentaciju za nadmetanje Ponuditelji mogu dostaviti isključivo elektroničkim putem, i to na e-mail: </t>
    </r>
    <r>
      <rPr>
        <b/>
        <u/>
        <sz val="10"/>
        <color rgb="FF0000FF"/>
        <rFont val="Arial"/>
        <family val="2"/>
        <charset val="238"/>
      </rPr>
      <t>ivkom-vode@ivkom-vode.hr</t>
    </r>
  </si>
  <si>
    <t>6.7.1.</t>
  </si>
  <si>
    <t>6.7.2.</t>
  </si>
  <si>
    <t>6.7.2.1.</t>
  </si>
  <si>
    <t>6.7.2.2.</t>
  </si>
  <si>
    <t>6.7.3.</t>
  </si>
  <si>
    <t>6.7.4.</t>
  </si>
  <si>
    <t>6.16.</t>
  </si>
  <si>
    <r>
      <t>Mjesto dostave ponuda je</t>
    </r>
    <r>
      <rPr>
        <b/>
        <sz val="10"/>
        <rFont val="Arial"/>
        <family val="2"/>
        <charset val="238"/>
      </rPr>
      <t xml:space="preserve"> </t>
    </r>
    <r>
      <rPr>
        <sz val="10"/>
        <rFont val="Arial"/>
        <family val="2"/>
        <charset val="238"/>
      </rPr>
      <t xml:space="preserve">na adresu Naručitelja: </t>
    </r>
    <r>
      <rPr>
        <b/>
        <sz val="10"/>
        <rFont val="Arial"/>
        <family val="2"/>
        <charset val="238"/>
      </rPr>
      <t>IVKOM–VODE d.o.o., Vladimira Nazora 96 b, 42240 Ivanec,</t>
    </r>
    <r>
      <rPr>
        <sz val="10"/>
        <rFont val="Arial"/>
        <family val="2"/>
        <charset val="238"/>
      </rPr>
      <t xml:space="preserve"> </t>
    </r>
    <r>
      <rPr>
        <b/>
        <sz val="10"/>
        <rFont val="Arial"/>
        <family val="2"/>
        <charset val="238"/>
      </rPr>
      <t>gdje će u navedeno vrijeme biti održano i javno otvaranje ponuda, ili Elektronički oglasnik javne nabave Narodnih novina.</t>
    </r>
  </si>
  <si>
    <r>
      <t xml:space="preserve">Do navedenog roka za dostavu ponude, </t>
    </r>
    <r>
      <rPr>
        <b/>
        <sz val="10"/>
        <rFont val="Arial"/>
        <family val="2"/>
        <charset val="238"/>
      </rPr>
      <t>ponuda i dio/dijelovi elektroničke ponude koji se dostavljaju u papirnatom obliku</t>
    </r>
    <r>
      <rPr>
        <sz val="10"/>
        <rFont val="Arial"/>
        <family val="2"/>
        <charset val="238"/>
      </rPr>
      <t>, mora biti dostavljena i zaprimljena na protokol Naručitelja, bez obzira na način dostave. Ponuditelj određuje način dostave ponude i sam snosi rizik eventualnog gubitka, odnosno nepravovremene dostave njegove ponude.</t>
    </r>
  </si>
  <si>
    <r>
      <t xml:space="preserve">Trenutak </t>
    </r>
    <r>
      <rPr>
        <b/>
        <sz val="10"/>
        <rFont val="Arial"/>
        <family val="2"/>
        <charset val="238"/>
      </rPr>
      <t>zaprimanja elektronički dostavljene ponude</t>
    </r>
    <r>
      <rPr>
        <sz val="10"/>
        <rFont val="Arial"/>
        <family val="2"/>
        <charset val="238"/>
      </rPr>
      <t xml:space="preserve"> dokumentira se potvrdom o zaprimanju elektroničke ponude koja se ovjerava vremenskim žigom. Ponuditelju se bez odgode elektroničkim putem dostavlja potvrda o zaprimanju elektroničke ponude s podacima o datumu i vremenu zaprimanja, te rednom broju ponude prema redoslijedu zaprimanja elektronički dostavljenih ponuda.</t>
    </r>
  </si>
  <si>
    <r>
      <t>Ponuditelj može do isteka roka za dostavu</t>
    </r>
    <r>
      <rPr>
        <b/>
        <sz val="10"/>
        <rFont val="Arial"/>
        <family val="2"/>
        <charset val="238"/>
      </rPr>
      <t xml:space="preserve"> pisane ponude</t>
    </r>
    <r>
      <rPr>
        <sz val="10"/>
        <rFont val="Arial"/>
        <family val="2"/>
        <charset val="238"/>
      </rPr>
      <t xml:space="preserve"> dostaviti izmjenu i/ili dopunu ponude. Izmjena i/ili dopuna ponude dostavlja se na isti način kao i osnovna ponuda, s obveznom naznakom da se radi o izmjeni i/ili dopuni ponude.</t>
    </r>
  </si>
  <si>
    <r>
      <t xml:space="preserve">Svaka pravodobno dostavljena </t>
    </r>
    <r>
      <rPr>
        <b/>
        <sz val="10"/>
        <rFont val="Arial"/>
        <family val="2"/>
        <charset val="238"/>
      </rPr>
      <t>elektronička ponuda</t>
    </r>
    <r>
      <rPr>
        <sz val="10"/>
        <rFont val="Arial"/>
        <family val="2"/>
        <charset val="238"/>
      </rPr>
      <t xml:space="preserve"> evidentira se u upisniku o zaprimanju elektroničkih ponuda, te dobiva redni broj prema redoslijedu zaprimanja elektronički dostavljenih ponuda.</t>
    </r>
  </si>
  <si>
    <r>
      <t xml:space="preserve">Svaka pravodobno dostavljena </t>
    </r>
    <r>
      <rPr>
        <b/>
        <sz val="10"/>
        <rFont val="Arial"/>
        <family val="2"/>
        <charset val="238"/>
      </rPr>
      <t>pisana ponuda</t>
    </r>
    <r>
      <rPr>
        <sz val="10"/>
        <rFont val="Arial"/>
        <family val="2"/>
        <charset val="238"/>
      </rPr>
      <t xml:space="preserve"> upisuje se u Upisnik o zaprimanju ponuda, te dobiva redni broj prema redoslijedu zaprimanja.</t>
    </r>
  </si>
  <si>
    <r>
      <t>Mjesto otvaranja ponuda je</t>
    </r>
    <r>
      <rPr>
        <b/>
        <sz val="10"/>
        <color rgb="FF0000FF"/>
        <rFont val="Arial"/>
        <family val="2"/>
        <charset val="238"/>
      </rPr>
      <t xml:space="preserve"> </t>
    </r>
    <r>
      <rPr>
        <sz val="10"/>
        <rFont val="Arial"/>
        <family val="2"/>
        <charset val="238"/>
      </rPr>
      <t xml:space="preserve">na adresi Naručitelja: </t>
    </r>
    <r>
      <rPr>
        <b/>
        <sz val="10"/>
        <rFont val="Arial"/>
        <family val="2"/>
        <charset val="238"/>
      </rPr>
      <t>IVKOM–VODE d.o.o. za vodoopskrbu i odvodnju, Vladimira Nazora 96b, 42240 Ivanec,</t>
    </r>
    <r>
      <rPr>
        <sz val="10"/>
        <rFont val="Arial"/>
        <family val="2"/>
        <charset val="238"/>
      </rPr>
      <t xml:space="preserve"> istodobno s istekom roka za dostavu ponuda. Ponude će otvoriti najmanje dva ovlaštena predstavnika Naručitelja.</t>
    </r>
  </si>
  <si>
    <r>
      <t xml:space="preserve">Za svaku otvorenu </t>
    </r>
    <r>
      <rPr>
        <b/>
        <sz val="10"/>
        <rFont val="Arial"/>
        <family val="2"/>
        <charset val="238"/>
      </rPr>
      <t>pisanu ponudu</t>
    </r>
    <r>
      <rPr>
        <sz val="10"/>
        <rFont val="Arial"/>
        <family val="2"/>
        <charset val="238"/>
      </rPr>
      <t xml:space="preserve"> utvrđuje se da li je potpisana, te od koliko je dijelova izrađena.</t>
    </r>
  </si>
  <si>
    <t>Mjerodavno pravo za postupak javne nabave je Zakon o javnoj nabavi (NN br. 90/2011) i Zakon o izmjenama i dopunama Zakona o javnoj nabavi (NN, br. 90/11, 83/13, 143/13 i 13/14 Odluka Ustavnog suda RH), te pripadajući pravilnici i uredbe.</t>
  </si>
  <si>
    <r>
      <t>m</t>
    </r>
    <r>
      <rPr>
        <vertAlign val="superscript"/>
        <sz val="11"/>
        <rFont val="Arial"/>
        <family val="2"/>
        <charset val="238"/>
      </rPr>
      <t>2</t>
    </r>
  </si>
  <si>
    <r>
      <t>m</t>
    </r>
    <r>
      <rPr>
        <vertAlign val="superscript"/>
        <sz val="11"/>
        <rFont val="Arial"/>
        <family val="2"/>
        <charset val="238"/>
      </rPr>
      <t>3</t>
    </r>
  </si>
  <si>
    <t>m</t>
  </si>
  <si>
    <r>
      <t xml:space="preserve">Pravo sudjelovanja na nadmetanju za nabavu </t>
    </r>
    <r>
      <rPr>
        <b/>
        <sz val="10"/>
        <rFont val="Arial"/>
        <family val="2"/>
        <charset val="238"/>
      </rPr>
      <t xml:space="preserve">radova </t>
    </r>
    <r>
      <rPr>
        <b/>
        <sz val="10"/>
        <rFont val="Arial"/>
        <family val="2"/>
        <charset val="238"/>
      </rPr>
      <t>(u daljnjem tekstu: predmetna nabava)</t>
    </r>
    <r>
      <rPr>
        <sz val="10"/>
        <rFont val="Arial"/>
        <family val="2"/>
        <charset val="238"/>
      </rPr>
      <t xml:space="preserve"> </t>
    </r>
    <r>
      <rPr>
        <sz val="10"/>
        <color theme="1"/>
        <rFont val="Arial"/>
        <family val="2"/>
        <charset val="238"/>
      </rPr>
      <t xml:space="preserve">u otvorenom postupku javne nabave za koji je javno objavljen poziv za nadmetanje imaju svi zainteresirani gospodarski subjekti, a mogu sudjelovati u postupku nadmetanja podnošenjem cjelokupne ponude za izvršenje </t>
    </r>
    <r>
      <rPr>
        <sz val="10"/>
        <rFont val="Arial"/>
        <family val="2"/>
        <charset val="238"/>
      </rPr>
      <t>predmetne nabave koj</t>
    </r>
    <r>
      <rPr>
        <sz val="10"/>
        <color theme="1"/>
        <rFont val="Arial"/>
        <family val="2"/>
        <charset val="238"/>
      </rPr>
      <t>a je predmet nadmetanja, u skladu sa zahtjevima i uvjetima iz dokumentacije za nadmetanje u otvorenom postupku javne nabave.</t>
    </r>
  </si>
  <si>
    <t>CPV OZNAKA: 45231300-8</t>
  </si>
  <si>
    <t>Izgradnja sanitarne kanalizacije naselja Bedenec u pojasu ceste ŽC 2101 za IVKOM–VODE d.o.o., Ivanec</t>
  </si>
  <si>
    <t>Izgradnja sanitarne kanalizacije naselja Bedenec u pojasu ceste ŽC 2101 za IVKOM–VODE d.o.o., Ivanec.</t>
  </si>
  <si>
    <t>CPV oznaka: 45231300-8.</t>
  </si>
  <si>
    <t>Naručitelj provodi otvoreni postupak javne nabave za sklapanje ugovora o javnim radovima.</t>
  </si>
  <si>
    <r>
      <t>Ponuditelj je dužan ponuditi i izvršiti predmetnu nabavu na način da ista odgovara svim tehničkim uvjetima koji su navedeni u dokumentaciji za nadmetanje</t>
    </r>
    <r>
      <rPr>
        <sz val="10"/>
        <color rgb="FFFF0000"/>
        <rFont val="Arial"/>
        <family val="2"/>
        <charset val="238"/>
      </rPr>
      <t>.</t>
    </r>
  </si>
  <si>
    <r>
      <t>Mjesto izvođenja radova</t>
    </r>
    <r>
      <rPr>
        <b/>
        <sz val="10"/>
        <color rgb="FF0000FF"/>
        <rFont val="Arial"/>
        <family val="2"/>
        <charset val="238"/>
      </rPr>
      <t/>
    </r>
  </si>
  <si>
    <t>Rok početka radova</t>
  </si>
  <si>
    <r>
      <t>Naručitelj je obvezan neposredno plaćati podizvoditelju za izvedene radove</t>
    </r>
    <r>
      <rPr>
        <sz val="10"/>
        <color rgb="FFFF0000"/>
        <rFont val="Arial"/>
        <family val="2"/>
        <charset val="238"/>
      </rPr>
      <t>.</t>
    </r>
  </si>
  <si>
    <r>
      <t>Rok završetka</t>
    </r>
    <r>
      <rPr>
        <b/>
        <sz val="10"/>
        <rFont val="Arial"/>
        <family val="2"/>
        <charset val="238"/>
      </rPr>
      <t xml:space="preserve"> radova</t>
    </r>
  </si>
  <si>
    <t>Sukladno čl. 95. Zakona o javnoj nabavi nakon rangiranja ponuda prema kriteriju za odabir ponude, a prije donošenja odluke o odabiru, javni naručitelj može od najpovoljnijeg ponuditelja s kojim namjerava sklopiti ugovor o javnoj nabavi, zatražiti dostavu izvornika ili ovjerenih preslika jednog ili više dokumenata koji su traženi sukladno člancima 67. do 74. Zakona o javnoj nabavi. Ako je gospodarski subjekt već u ponudi dostavio određene dokumente u izvorniku ili ovjerenoj preslici, nije ih dužan ponovno dostavljati.</t>
  </si>
  <si>
    <r>
      <t xml:space="preserve">Podaci o terminu </t>
    </r>
    <r>
      <rPr>
        <b/>
        <sz val="10"/>
        <rFont val="Arial"/>
        <family val="2"/>
        <charset val="238"/>
      </rPr>
      <t>posjeta gradilištu i</t>
    </r>
    <r>
      <rPr>
        <b/>
        <sz val="10"/>
        <color rgb="FFFF0000"/>
        <rFont val="Arial"/>
        <family val="2"/>
        <charset val="238"/>
      </rPr>
      <t xml:space="preserve"> </t>
    </r>
    <r>
      <rPr>
        <b/>
        <sz val="10"/>
        <color theme="1"/>
        <rFont val="Arial"/>
        <family val="2"/>
        <charset val="238"/>
      </rPr>
      <t>neposrednog pregleda dokumenata koji potkrepljuju dokumentaciju</t>
    </r>
  </si>
  <si>
    <t>Ponuditelji iz zajednice ponuditelja dužni su nakon odabira sklopiti konzorcijski ugovor (ugovor o ortaštvu, o zajedničkom projektu i sl.) za izvršenje ugovora. Ugovor se u slučaju odabira sklapa s nositeljem ponude. Svaki član iz zajednice ponuditelja dužan je uz ponudu dostaviti sve dokumente na temelju kojih se utvrđuje postoje li obvezni i ostali razlozi za isključenje (točka 3. i točka 4.) ovih Uputa, te dokaz o upisu u sudski, obrtni, strukovni ili drugi odgovarajući registar (točka 4.1.1. ovih Uputa), a svi zajedno dužni su dokazati (kumulativno) zajedničku sposobnost ostalim navedenim dokazima sposobnosti.</t>
  </si>
  <si>
    <t>Jamstvo za ozbiljnost dostavlja se u dva različita oblika, i to kao dio ponude u elektroničkom obliku, te izvorniku koji se dostavlja kao dio ponude na adresu Naručitelja. Jamstvo mora biti neoštećeno, odnosno ne smije se ni na koji način probušiti, zaklamati, lijepiti, presavijati ili oštetiti na neki drugi način. Ako Ponuditelj u papirnatom obliku dostavlja više stranica, odnosno više priloga osim zadužnice ili bankarske garancije, potrebno je u tom slučaju dostaviti na način opisan za dostavljanje jamstva u ponudi koja se dostavlja u papirnatom obliku.</t>
  </si>
  <si>
    <t xml:space="preserve">Izjava ponuditelja da će dostaviti jamstvo za otklanjanje nedostataka tijekom jamstvenog roka, u slučaju da bude odabran kao izvođač dužan je prije isplate po okončanoj situaciji – računu dostaviti jamstvo na iznos od 10% (iznos bez PDV-a) vrijednosti isporučenih radova. </t>
  </si>
  <si>
    <t>Obračun radova vrši se na osnovu stvarno izvedenih radova utvrđenih građevinskom knjigom i prema jediničnim cijenama iz ugovornog troškovnika, ovjerenih od strane nadzornog inženjera Naručitelja.</t>
  </si>
  <si>
    <r>
      <t xml:space="preserve">Žalba se izjavljuje sukladno članku 146. Zakona o javnoj nabavi u roku od </t>
    </r>
    <r>
      <rPr>
        <b/>
        <sz val="10"/>
        <rFont val="Arial"/>
        <family val="2"/>
        <charset val="238"/>
      </rPr>
      <t>5 (pet) dana</t>
    </r>
    <r>
      <rPr>
        <sz val="10"/>
        <rFont val="Arial"/>
        <family val="2"/>
        <charset val="238"/>
      </rPr>
      <t xml:space="preserve"> i to od dana objave poziva na nadmetanje u odnosu na sadržaj poziva na nadmetanje i dokumentacije za nadmetanje, te dodatne dokumentacije ako postoji, objave izmjene dokumentacije za nadmetanje u odnosu na sadržaj izmjene dokumentacije, otvaranja ponuda u odnosu na postupak otvaranja ponuda, primitka odluke o odabiru ili odluke o poništenju u odnosu na postupak pregleda, ocjene i odabira ponuda odnosno razloge poništenja.</t>
    </r>
  </si>
  <si>
    <t>A.II. UKUPNO ZEMLJANI RADOVI</t>
  </si>
  <si>
    <t>4.3.2.</t>
  </si>
  <si>
    <t>Prilog 11.</t>
  </si>
  <si>
    <t>MV–02–15</t>
  </si>
  <si>
    <t>MV–02–15.</t>
  </si>
  <si>
    <r>
      <t xml:space="preserve">1 (jedna) </t>
    </r>
    <r>
      <rPr>
        <sz val="10"/>
        <color theme="1"/>
        <rFont val="Calibri"/>
        <family val="2"/>
        <charset val="238"/>
        <scheme val="minor"/>
      </rPr>
      <t>godina,</t>
    </r>
  </si>
  <si>
    <r>
      <t xml:space="preserve">Procijenjena vrijednost nabave u ovom postupku javne nabave iznosi </t>
    </r>
    <r>
      <rPr>
        <b/>
        <sz val="10"/>
        <color theme="1"/>
        <rFont val="Arial"/>
        <family val="2"/>
        <charset val="238"/>
      </rPr>
      <t xml:space="preserve">5.650.000,00 </t>
    </r>
    <r>
      <rPr>
        <sz val="10"/>
        <color theme="1"/>
        <rFont val="Arial"/>
        <family val="2"/>
        <charset val="238"/>
      </rPr>
      <t>kn, bez poreza na dodanu vrijednost (PDV).</t>
    </r>
  </si>
  <si>
    <r>
      <t xml:space="preserve">Posjet gradilištu i uvid u projektnu dokumentaciju, obzirom da istu  iz tehničkih razloga nije moguće u cjelosti elektronički staviti na raspolaganje, moguće je u roku za dostavu ponuda u terminu </t>
    </r>
    <r>
      <rPr>
        <b/>
        <sz val="10"/>
        <rFont val="Arial"/>
        <family val="2"/>
        <charset val="238"/>
      </rPr>
      <t>od 11,00 do 13,00 sati svakim radnim danom u sjedištu Naručitelja, uz prethodni dogovor s gosp. Daliborom Patekarom na broj telefona 091 252 1656.</t>
    </r>
  </si>
  <si>
    <t>MV–02–15,</t>
  </si>
  <si>
    <t>Izgradnja sanitarne kanalizacije naselja Bedenec u pojasu ceste ŽC 2101 za IVKOM–VODE d.o.o., Ivanec,</t>
  </si>
  <si>
    <r>
      <t xml:space="preserve">Tehnička specifikacija predmeta nabave određena je Troškovnikom, objavljenim uz poziv na nadmetanje ovog predmeta nabave na WEB stranicama Narodnih novina i na internetskoj stranici Naručitelja: </t>
    </r>
    <r>
      <rPr>
        <u/>
        <sz val="10"/>
        <color rgb="FF0000FF"/>
        <rFont val="Arial"/>
        <family val="2"/>
        <charset val="238"/>
      </rPr>
      <t>www.ivkom-vode.hr</t>
    </r>
  </si>
  <si>
    <t>n</t>
  </si>
  <si>
    <t>Kratak opis predmeta nabave:</t>
  </si>
  <si>
    <t>Izvođenje radova na kanalizacijskom cjevovodu DN 250 mm i DN 300 mm;</t>
  </si>
  <si>
    <t>Ugradnja gotovih precrpnih stanica za otpadne vode, kpl 2.</t>
  </si>
  <si>
    <t>SVI DOKAZI SUKLADNO ČL. 67. DO 74. ZAKONA O JAVNOJ NABAVI MOGU SE PRILOŽITI U IZVORNIKU, U OVJERENOJ ILI NEOVJERENOJ PRESLICI.</t>
  </si>
  <si>
    <t xml:space="preserve">Za potrebe utvrđivanja okolnosti iz članka 67. stavka 1. točke 1. Zakona o javnoj nabavi gospodarski subjekt dužan je u ponudi dostaviti izjavu. Izjavu daje osoba po zakonu ovlaštena za zastupanje gospodarskog subjekta.  </t>
  </si>
  <si>
    <t>Naručitelj može tijekom postupka javne nabave radi provjere okolnosti iz ove točke od tijela nadležnog za vođenje kaznene evidencije i razmjenu tih podataka s drugim državama za bilo kojeg natjecatelja, ponuditelja ili osobu po zakonu ovlaštenu za zastupanje gospodarskog subjekta zatražiti izdavanje potvrde o činjenicama o kojima to tijelo vodi službenu evidenciju.
Ako nije u mogućnosti pribaviti  potvrdu iz članka 67. stavka 4., radi provjere okolnosti iz. stavka 1. točke 1. istog članka Zakona o javnoj nabavi, naručitelj može od  ponuditelja zatražiti da u primjerenom roku dostavi važeći:</t>
  </si>
  <si>
    <t>jednakovrijedni dokument koji izdaje nadležno sudsko ili upravno tijelo u državi sjedišta gospodarskog subjekta, odnosno u državi čiji je državljanin osoba ovlaštena po zakonu za zastupanje gospodarskog subjekta, ako se ne izdaje dokument iz kaznene evidencije iz čl. 67. st. 5. točke 1. Zakona o javnoj nabavi, ili</t>
  </si>
  <si>
    <t>Ako nije ispunio obvezu plaćanja dospjelih poreznih obveza i obveza za mirovinsko i zdravstveno osiguranje. Za potrebe utvrđivanja okolnosti iz čl. 67 st. 1. točke 2. Zakona o javnoj nabavi, gospodarski subjekt u ponudi  dostavlja:</t>
  </si>
  <si>
    <t>važeći jednakovrijedni dokument nadležnog tijela države sjedišta gospodarskog subjekta, ako se ne izdaje potvrda iz čl. 67. st. 3. točke 1. Zakona o javnoj nabavi, ili</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</si>
  <si>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koje ne smiju biti starije od 30 dana računajući od dana početka postupka javne nabave, ako se u državi sjedišta gospodarskog subjekta ne izdaje potvrda iz čl. 67. st. 3. točke 1. ili jednakovrijedni dokument iz čl. 67. st. 3. točke 2. Zakona o javnoj nabavi.</t>
  </si>
  <si>
    <t>Ako je nad njime otvoren stečaj, ako je u postupku likvidacije, ako njime upravlja osoba postavljena od strane nadležnog suda, ako je u nagodbi s vjerovnicima, ako je obustavio poslovne djelatnosti ili se nalazi u sličnom postupku prema propisima države sjedišta gospodarskog subjekta;</t>
  </si>
  <si>
    <t>Gospodarski subjekti dokazuju svoju pravnu i poslovnu sposobnost, tehničko-stručnu i financijsku sposobnost, slijedećim dokazima koji se dostavljaju u ponudi redoslijedom kojim su navedeni:</t>
  </si>
  <si>
    <t>Izvod iz sudskog, obrtnog ili drugog odgovarajućeg registra države sjedišta gospodarskog subjekta, odnosno ako se isti ne izdaje u državi sjedišta gospodarskog subjekta, izjava s ovjerom potpisa kod nadležnog tijela kao dokaz da je ponuditelj upisan u sudski, obrtni, strukovni ili drugi odgovarajući registar države sjedišta gospodarskog subjekta.</t>
  </si>
  <si>
    <t>Dokaz ne smije biti stariji od tri mjeseca računajući od dana početka postupka javne nabave.</t>
  </si>
  <si>
    <t>4.1.2.</t>
  </si>
  <si>
    <t>Ako gospodarski subjekt u državi njegova sjedišta mora posjedovati određeno ovlaštenje, ili biti član određene organizacije kako bi mogao izvršiti određeni ugovor ili dio ugovora, natjecatelj ili ponuditelj mora dokazati posjedovanje važećeg ovlaštenja ili članstva za sebe i/ili za podizvoditelja.</t>
  </si>
  <si>
    <t>Suglasnost za obavljanje stručnih geodetskih poslova, sukladno Zakonu o obavljanju geodetske djelatnosti (NN 152/08, 61/11, 56/13) i Pravilnika o uvjetima i mjerilima za davanje i oduzimanje suglasnosti za obavljanje poslova državne izmjere i katastra nekretnina (NN 105/07 i 116/07). Ponuditelj mora dokazati posjedovanje važečeg ovlaštenja ili članstva za sebe i/ili za podizvoditelja. Suglasnost izdaje Državna geodetska uprava,  a ako se oni ne izdaju u državi sjedišta gospodarskog subjekta, gospodarski subjekt može dostaviti izjavu s ovjerom potpisa kod nadležnog tijela. Izvod ili izjava kojom se dokazuje upis u registar ne smije biti starija od tri mjeseca računajući od dana slanja poziva na nadmetanje.</t>
  </si>
  <si>
    <t xml:space="preserve">Traženi dokument mora se odnositi na glavni račun. Ponuditelj ne smije imati evidentiran iznos nepodmirenih obveza, broj dana neprekidne blokade računa mora biti 0, te broj dana blokade računa u proteklih 6 mjeseci mora biti 0.
Procjena je naručitelja da neprekidna blokada računa može ugroziti neometano odvijanje poslovnih procesa kod ponuditelja a koji su pretpostavka za pravodobno izvršenje radova koji su predmet nabave. Dokaz mora biti ovjeren pečatom i potpisom od strane bankarske ili druge financijske institucije. Ako iz opravdanog razloga gospodarski subjekt nije u mogućnosti dostaviti dokument o financijskoj sposobnosti koji je Naručitelj tražio, on može dokazati financijsku sposobnost i bilo kojim drugim dokumentom koji naručitelj smatra prikladnim. S tim u vezi, gospodarski subjekt može za vrijeme roka za dostavu ponude dostaviti upit naručitelju o prihvatljivosti dokaza sposobnosti kojeg namjerava dostaviti umjesto traženog dokaza sposobnosti.
</t>
  </si>
  <si>
    <t>izjavom o ukupnom prometu ponuditelja,</t>
  </si>
  <si>
    <t>bilancom, računom dobiti i gubitka, odnosno odgovarajućim financijskim izvještajem, ako je njihovo objavljivanje propisano u državi sjedišta ponuditelja.</t>
  </si>
  <si>
    <t>Ako iz opravdanog razloga gospodarski subjekt nije u mogućnosti dostaviti dokument o financijskoj sposobnosti koji je Naručitelj tražio, on može dokazati financijsku sposobnost i bilo kojim drugim dokumentom koji naručitelj smatra prikladnim. S tim u vezi, gospodarski subjekt može za vrijeme roka za dostavu ponude dostaviti upit naručitelju o prihvatljivosti dokaza sposobnosti kojeg namjerava dostaviti umjesto traženog dokaza sposobnosti.
Ovim dokazom se dokazuje financijska stabilnost ponuditelja i time jamči da neće dovesti u pitanje uredno izvršenje ugovornih obveza koje proizlaze iz ove javne nabave.</t>
  </si>
  <si>
    <t>Popis ugovora sadrži vrijednost radova, datum, mjesto izvođenja radova i naziv druge ugovorne strane. Popis kao dokaz o zadovoljavajućem izvršenju radova sadrži ili mu se prilaže potvrda druge ugovorne strane da su radovi izvedeni u skladu s pravilima struke i uredno izvršeni. Ako je potrebno, javni naručitelj može izravno od druge ugovorne strane zatražiti provjeru istinitosti potvrde.</t>
  </si>
  <si>
    <t>Uz popis ponuditelj mora priložiti najmanje jednu potvrdu o urednom ispunjenju ugovora istih ili sličnih radova koju daje druga ugovorna strana iz navedenih ugovora najmanje u visini procijenjene vrijednosti nabave.</t>
  </si>
  <si>
    <t>Izjava s podacima o stručnom kadru kojim ponuditelj raspolaže i koji će sudjelovati u realizaciji projekta:</t>
  </si>
  <si>
    <t>Obrazovne i stručne kvalifikacije izvođača radova i/ili osoba njegova voditeljskog kadra, a posebice osobe ili osoba odgovornih za izvođenje radova, ponuditelj dokazuje da ima na raspolaganju  minimalno:</t>
  </si>
  <si>
    <t>Za izvršenje predmeta ovog nadmetanja potrebno je prijašnje iskustvo ponuditelja u izvršenju radova koji odgovaraju ovom predmetu nabave, a da su pritom najmanje sličnog obima složenosti. Također, valja voditi računa o tome da će radovi biti sufinancirani sredstvima Europske unije, te je kvaliteta kadrova nužan preduvjet za uspješnu provedbu projekta i u konačnici povlačenja europskih sredstava koja su na raspolaganju Republici Hrvatskoj (kako je to naručitelj detaljno utvrdio u troškovniku). Dokazima koji su traženi od ponuditelja javnom će naručitelju biti osigurana objektivno potrebna razina kvalitete izvršenja predmeta nabave iz ove Dokumentacije (uz zadovoljenje uvjetima učinkovitosti, ekonomičnosti i svrhovitosti), a sve u cilju osiguranja zadovoljstva krajnjeg korisnika.</t>
  </si>
  <si>
    <t xml:space="preserve">Sukladno članku 72. st. 6) Zakona o javnoj nabavi, za dokazivanje tehničke i stručne sposobnosti gospodarski subjekt može se, po potrebi za određene ugovore, osloniti na sposobnost drugih subjekata, bez obzira na pravnu prirodu njihova međusobna odnosa. U tom slučaju gospodarski subjekt mora dokazati naručitelju da će imati na raspolaganju resurse nužne za izvršenje ugovora, primjerice, prihvaćanjem obveze drugih subjekata da će te resurse staviti na raspolaganje gospodarskom subjektu.
</t>
  </si>
  <si>
    <t>4.4.6.</t>
  </si>
  <si>
    <t>4.4.7.</t>
  </si>
  <si>
    <t>4.4.8.</t>
  </si>
  <si>
    <t>4.4.9.</t>
  </si>
  <si>
    <t>4.4.10.</t>
  </si>
  <si>
    <t>Ponuditelji su uz ponudu dužni priložiti i slijedeće dokaze za materijal, sukladno troškovniku nabave:</t>
  </si>
  <si>
    <t xml:space="preserve">Sukladno članku 73. Zakona o javnoj nabavi, Naručitelj može zahtijevati prilaganje potvrda (certifikata) o sukladnosti gospodarskog subjekta s određenim normama osiguranja kvalitete koje izdaju neovisna tijela. U tom slučaju Naručitelj mora uputiti na sustave osiguranja kvalitete koji se temelje na odgovarajućim hrvatskim normama kojima su prihvaćene europske norme. </t>
  </si>
  <si>
    <t xml:space="preserve">  10.</t>
  </si>
  <si>
    <t xml:space="preserve">  11.</t>
  </si>
  <si>
    <t>Ponuda se, zajedno s pripadajućom dokumentacijom, izrađuje na hrvatskom jeziku i latiničnom pismu ili engleskom jeziku i latiničnom pismu, a cijena ponude izražava se u kunama.</t>
  </si>
  <si>
    <t xml:space="preserve">  12.</t>
  </si>
  <si>
    <t xml:space="preserve">  13.</t>
  </si>
  <si>
    <t xml:space="preserve">  14.</t>
  </si>
  <si>
    <t xml:space="preserve">  15.</t>
  </si>
  <si>
    <t>Ponuda i svi dokumenti koji su sastavni dio ponude, dokumentacija koja se odnosi na ponudu, kao i sva korespondencija koja se vodi između ponuditelja i Naručitelja, moraju obvezno biti na hrvatskom jeziku i latiničnom pismu ili engleskom jeziku i latiničnom pismu.</t>
  </si>
  <si>
    <t>U Ivancu, ____.12.2015. god.</t>
  </si>
  <si>
    <t>Uzance u predmetnom nadmetanju se ne primjenjuju.</t>
  </si>
  <si>
    <t>Ovo javno nadmetanje naručitelj IVKOM-VODE d.o.o., provodi u svrhu pripreme i kompletiranja potrebite dokumentacije za prijavu projekta na financiranje iz mjere 07, Pravilnika o provedbi mjere 07" Temeljne usluge i obnova sela u ruralnim područjima" iz Programa ruralnog razvoja Republike Hrvatske za razdoblje 2014-2020 (NN 22/15) te objavljenom natječaju koji će se objaviti u narednom razdoblju</t>
  </si>
  <si>
    <t>Početak radova će se uskladiti sa dinamikom odobrene potpore putem navedenog natječaja kojeg provodi provedbeno tijelo Agencija za plaćanja u poljoprivredi, ribarstvu i ruralnom razvoju.</t>
  </si>
  <si>
    <t>dokument  tijela  nadležnog  za  vođenje  kaznene  evidencije  države  sjedišta  gospodarskog  subjekta, odnosno države čiji je državljanin osoba ovlaštena po zakonu za zastupanje gospodarskog subjekta, ili</t>
  </si>
  <si>
    <t>izjavu pod prisegom ili odgovarajuću izjavu osobe koja je po zakonu ovlaštena za zastupanje gospodarskog subjekta ispred nadležne sudske ili upravne vlasti ili bilježnika ili nadležnog strukovnog ili trgovinskog tijela u državi sjedišta gospodarskog subjekta, odnosno u državi čiji je ta osoba državljanin ili izjavu s ovjerenim potpisom kod bilježnika, ako se u državi sjedišta gospodarskog subjekta, odnosno u državi čiji je ta osoba državljanin ne izdaju dokumenti iz članka 67. stavka 5. točke 1. i 2., ili oni ne obuhvaćaju sva kaznena djela iz članka 67. stavka 1. točke 1. Zakona o javnoj nabavi.</t>
  </si>
  <si>
    <r>
      <t>OBAVEZNO UNIJETI PODATKE PONUDITELJA</t>
    </r>
    <r>
      <rPr>
        <b/>
        <sz val="10"/>
        <color rgb="FF0000FF"/>
        <rFont val="Arial"/>
        <family val="2"/>
        <charset val="238"/>
      </rPr>
      <t xml:space="preserve"> (koji trebaju biti identični s podacima iz Ponudbenog lista)</t>
    </r>
  </si>
  <si>
    <t xml:space="preserve">Najpovoljnija ponuda je prihvatljiva, prikladna, pravilna ponuda sposobnog ponuditelja, s istom vrstom, svojstvima i kvalitetom traženih radova u skladu s ovom dokumentacijom za nadmetanje,  a koja je određena prema najnižoj cijeni. </t>
  </si>
  <si>
    <t>Naručitelj može zatražiti primjereno produženje roka valjanosti ponude. Zahtjev za produženje roka valjanosti ponude i odgovor ponuditelja moraju biti isključivo pisanom obliku.</t>
  </si>
  <si>
    <t>Ponuditelj može odbiti zahtjev za produženje roka valjanosti. Ako se ponuditelj suglasi sa zahtjevom za produženje roka valjanosti ponude, ne može mijenjati ponudu.</t>
  </si>
  <si>
    <t>uvjete iz čl. 71. i 72. Zakona ako se odabrani ponuditelj u postupku javne nabave za potrebe dokazivanja financijske te tehničke i stručne sposobnosti oslonio na sposobnost podizvoditelja kojeg mijenja,</t>
  </si>
  <si>
    <t xml:space="preserve">Ponuditelj mora traženo jamstvo za ozbiljnost ponude, koje je obvezno, dostaviti kao sastavni dio svoje ponude, uvezati na način da ga stavi u plastični omot sa strane s rupicama, označi na plastičnom  omotu  broj  stranice  (redni  broj  kroz  ukupni  ili  ukupni  kroz  redni  broj  stranica), plastični  omot  na  otvorenom  dijelu  potrebno  je  zatvoriti,  odnosno  zalijepiti  naljepnicom  i  staviti  pečat  kako  bi  se  onemogućilo  vađenje  jamstva,  te  uveže  jamstvenikom  na  način  kako  j e to  propisano  ovom  dokumentacijom  za  ostali  dio  ponude.   Financijski  dokumenti  koji  se  prilažu  uz  ponudu  kao  jamstvo,  ne  smiju  biti  oštećeni,  niti  probušeni  uvezom. </t>
  </si>
  <si>
    <r>
      <t xml:space="preserve">Jamstvo za kvalitetu isporučenih radova, odnosno otklanjanje nedostataka za isporučene radove tijekom jamstvenog roka, važeće do isteka jamstvenog roka, podnosi se u slijedećem obliku: zadužnica  potvrđena od strane javnog bilježnika, popunjena sukladno Pravilniku o obliku i sadržaju zadužnice ("Narodne novine", broj 16/2011), u visini od: </t>
    </r>
    <r>
      <rPr>
        <b/>
        <sz val="10"/>
        <rFont val="Arial"/>
        <family val="2"/>
        <charset val="238"/>
      </rPr>
      <t xml:space="preserve">10% </t>
    </r>
    <r>
      <rPr>
        <sz val="10"/>
        <rFont val="Arial"/>
        <family val="2"/>
        <charset val="238"/>
      </rPr>
      <t>(iznos bez PDV-a) vrijednosti izvedenih radova, bez uvećanja, sa zakonskim zateznim kamatama po stopi određenoj sukladno čl. 29. st. 2. Zakona o obveznim odnosima ("Narodne novine", broj 35/2005, 41/2008 i 125/2011), s važenjem minimalno do isteka roka garancije za izvedene radove.</t>
    </r>
  </si>
  <si>
    <t xml:space="preserve">E-ponude ne mogu se izmijeniti, već se kreira nova ponuda nakon povlačenja (brisanja) već poslane ponude elektroničkim putem. </t>
  </si>
  <si>
    <t>E-ponuda može se povući posredstvom Elektroničkog oglasnika javne nabave.</t>
  </si>
  <si>
    <t>Ovlaštenim  predstavnicima  ponuditelja  mora  se  omogućiti  davanje  primjedbi  na  postupak  javnog  otvaranja  ponuda.</t>
  </si>
  <si>
    <t xml:space="preserve">Zapisnik o javnom otvaranju elektronički dostavljenih ponuda i Zapisnik o javnom otvaranju ponuda se odmah stavlja na uvid, provjeru sadržaja i potpis nazočnim ovlaštenim predstavnicima ponuditelja. Ako netko od nazočnih ovlaštenih predstavnika ponuditelja odbije potpisati zapisnik o javnom otvaranju ponuda, Naručitelj će o tome sastaviti bilješku koja se prilaže zapisniku o javnom otvaranju ponuda. Zapisnik o javnom otvaranju ponuda odmah se uručuje svim ovlaštenim predstavnicima ponuditelja nazočnim na javnom otvaranju ponuda, a ostalima  na  pisani zahtjev.  U  potpisanom  i  zaključenom  zapisniku o  javnom  otvaranju  ponuda  ne  smije  se  ništa  dodavati  niti  mijenjati. </t>
  </si>
  <si>
    <r>
      <t xml:space="preserve">U  svrhu  pohrane  dokumentacije  postupka  javne  nabave,  Elektronički  oglasnik  javne  nabave  će  elektronički dostavljene  ponude  pohraniti  na  način  koji  omogućava  čuvanje  integriteta  podataka  i  pristup  integralnim  verzijama  dokumenata,  </t>
    </r>
    <r>
      <rPr>
        <b/>
        <sz val="10"/>
        <rFont val="Arial"/>
        <family val="2"/>
        <charset val="238"/>
      </rPr>
      <t>uz  istovremenu  mogućnost  pohrane  kopije  dokumenata  u  vlastitim  arhivima  Naručitelja.</t>
    </r>
  </si>
  <si>
    <t>U postupku pregleda i ocjene ponude Naručitelj može postupiti sukladno čl. 91. i 92. Zakona o javnoj nabavi.</t>
  </si>
  <si>
    <t xml:space="preserve">Ako je nad njime pokrenut prethodni postupak radi utvrđivanja uvjeta za otvaranje stečajnog postupka, ili postupak likvidacije po službenoj dužnosti, ili postupak nadležnog suda za postavljanje osobe koja će njime upravljati, ili postupak nagodbe s vjerovnicima ili se nalazi u sličnom postupku prema propisima države sjedišta gospodarskog subjekta. Za potrebe utvrđivanja okolnosti iz čl. 68. stavka 1. točaka 1. i 2. Zakona o javnoj nabavi, gospodarski subjekt u ponudi  dostavlja:   </t>
  </si>
  <si>
    <t>izvod iz sudskog, obrtnog ili drugog odgovarajućeg registra države sjedišta gospodarskog subjekta,  a  koji  ne  smije  biti  stariji  od  3  (tri)  mjeseca,  računajući  od  dana  početka  ovog  postupka  javne  nabave,  ili</t>
  </si>
  <si>
    <t>važeći jednakovrijedni dokument koji je izdalo nadležno sudsko ili upravno tijelo u državi sjedišta gospodarskog subjekta, ako se ne izdaje izvod iz čl. 68. st. 3. točke 1. Zakona o javnoj nabavi, ili izvod ne sadrži sve podatke potrebne za utvrđivanje tih okolnosti, ili</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</si>
  <si>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koje ne smiju biti starije od tri mjeseca računajući od dana početka postupka javne nabave, ako se u državi sjedišta gospodarskog subjekta ne izdaje izvod iz čl. 68. st. 3. točke 1., ili dokument iz čl. 68. st. 3. točke 2. Zakona o javnoj nabavi, ili oni ne sadrže sve podatke potrebne za utvrđivanje tih okolnosti.</t>
  </si>
  <si>
    <t>Za potrebe utvrđivanja okolnosti iz čl. 68. stavka 1. točke 3. Zakona ojavnoj nabavi gospodarski subjekt u ponudi  dostavlja izjavu. Izjavu daje osoba po zakonu ovlaštena za zastupanje gospodarskog subjekta. Izjava ne smije biti starija od tri mjeseca računajući od dana početka postupka javne nabave.</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</si>
  <si>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ako se u državi sjedišta gospodarskog subjekta ne izdaju dokumenti iz čl. 68. st. 5. točke 1. i 2. ili oni ne obuhvaćaju sva djela iz čl. 68. stavka 1. točke 3.  zatražena sukladno čl. 68. stavku 2. Zakona o javnoj nabavi;</t>
  </si>
  <si>
    <t>Težak profesionalni propust u smislu čl. 68. stavka 1. točke 4. Zakona o javnoj nabavi je postupanje gospodarskog subjekta u obavljanju njegove profesionalne djelatnosti protivno odgovarajućim propisima, kolektivnim ugovorima, pravilima struke ili sklopljenim ugovorima o javnoj nabavi, a koje je takve prirode da čini tog gospodarskog subjekta neprikladnom i nepouzdanom stranom ugovora o javnoj nabavi ili okvirnog sporazuma koji javni naručitelj namjerava sklopiti. Težak profesionalni propust kod izvršenja ugovora o javnoj nabavi je takvo postupanje gospodarskog subjekta koje ima kao posljedicu značajne i/ili opetovane nedostatke u izvršenju bitnih zahtjeva iz ugovora koji su doveli do njegova prijevremenog raskida, nastanka štete ili drugih sličnih posljedica. Postojanje teškog profesionalnog propusta dokazuje javni naručitelj na temelju objektivne procjene okolnosti svakog pojedinog slučaja.</t>
  </si>
  <si>
    <r>
      <t>Sukladno čl. 31. Zakona o javnoj nabavi</t>
    </r>
    <r>
      <rPr>
        <b/>
        <sz val="10"/>
        <rFont val="Arial"/>
        <family val="2"/>
        <charset val="238"/>
      </rPr>
      <t xml:space="preserve"> </t>
    </r>
    <r>
      <rPr>
        <sz val="10"/>
        <rFont val="Arial"/>
        <family val="2"/>
        <charset val="238"/>
      </rPr>
      <t xml:space="preserve">gospodarski subjekti mogu za vrijeme roka za dostavu ponuda zahtijevati dodatne informacije i objašnjenja vezana uz dokumentaciju. Pod uvjetom da je zahtjev dostavljen pravodobno, posljednje dodatne informacije i objašnjenja vezana uz dokumentaciju Naručitelj će staviti na raspolaganje najkasnije </t>
    </r>
    <r>
      <rPr>
        <b/>
        <sz val="10"/>
        <rFont val="Arial"/>
        <family val="2"/>
        <charset val="238"/>
      </rPr>
      <t>tijekom četvrtog dana prije dana u kojem ističe rok za dostavu ponuda.</t>
    </r>
  </si>
  <si>
    <t>Popis ugovora o izvršenim radovima u posljednjih 5 (pet) godina,</t>
  </si>
  <si>
    <t>IVKOM–VODE d.o.o. iz Ivanca, Vladimira Nazora 96 b  (u daljnjem tekstu: Naručitelj), u skladu s odredbama Zakona o javnoj nabavi NN br. 90/11, 83/13, 143/13, 13/14 (u daljnjem tekstu: Zakon o javnoj nabavi), provodi slijedeći otvoreni postupak javne nabave:</t>
  </si>
  <si>
    <t>Na temelju članka 78. Zakona o javnoj nabavi utvrđuje se Dokumentacija za nadmetanje koja je u svemu izrađena sukladno Zakonu o javnoj nabavi, te Uredbi o načinu izrade i postupanju s dokumentacijom za nadmetanje i ponudama (NN br. 90/11, 83/13, 143/13, 13/14), te sve što ista ne obuhvaća primjenjuju se odredbe navedenog važećeg Zakona o javnoj nabavi, te Uredbe.</t>
  </si>
  <si>
    <t>Dokumentacija za nadmetanje se sastoji od dolje navedenih sastavnih dijelova:</t>
  </si>
  <si>
    <t>Naručitelj s odabranim ponuditeljem sklapa ugovor o javnoj nabavi. Opći uvjeti ugovora temelje se na Zakonu o obveznim odnosima (NN, br. 35/05, 41/08, 125/11, 78/15).</t>
  </si>
  <si>
    <r>
      <t xml:space="preserve">Radove  na predmetu nabave treba završiti u skladu s terminskim planom u roku od: </t>
    </r>
    <r>
      <rPr>
        <b/>
        <sz val="10"/>
        <rFont val="Arial"/>
        <family val="2"/>
        <charset val="238"/>
      </rPr>
      <t>1 (jedne) godine, računajući od dana početka radova, koji je definiran u toč. 2.6. st. 2. ove dokumentacije.</t>
    </r>
  </si>
  <si>
    <t>RAZLOZI ISKLJUČENJA PONUDITELJA</t>
  </si>
  <si>
    <t>UVJETI SPOSOBNOSTI GOSPODARSKIH SUBJEKATA</t>
  </si>
  <si>
    <r>
      <rPr>
        <b/>
        <sz val="10"/>
        <rFont val="Arial"/>
        <family val="2"/>
        <charset val="238"/>
      </rPr>
      <t>Ovlaštenje, suglasnost i slično koji su gospodarskom subjektu</t>
    </r>
    <r>
      <rPr>
        <sz val="10"/>
        <rFont val="Arial"/>
        <family val="2"/>
        <charset val="238"/>
      </rPr>
      <t xml:space="preserve"> potrebni u zemlji sjedišta za obavljanje djelatnosti povezane s predmetom nabave.</t>
    </r>
  </si>
  <si>
    <r>
      <t xml:space="preserve">Svaki ponuditelj mora u postupku javne nabave dokazati da je ostvaren ukupni promet ponuditelja u dvostrukom iznosu procijenjive vrijednosti nabave, za razdoblje od </t>
    </r>
    <r>
      <rPr>
        <b/>
        <sz val="10"/>
        <rFont val="Arial"/>
        <family val="2"/>
        <charset val="238"/>
      </rPr>
      <t>tri (3)</t>
    </r>
    <r>
      <rPr>
        <sz val="10"/>
        <rFont val="Arial"/>
        <family val="2"/>
        <charset val="238"/>
      </rPr>
      <t xml:space="preserve"> posljednje dostupne financijske godine, ovisno o datumu osnivanja ili početka obavljanja djelatnosti ponuditelja, ako je informacija o ovim prometima dostupna, što dokazuje:</t>
    </r>
  </si>
  <si>
    <r>
      <t xml:space="preserve">Gospodarski subjekt dužan je dostaviti valjanu policu osiguranja za odgovornost iz djelatnosti kod osiguravajućeg društva za štete koju može učiniti trećim osobama i vlastitim radnicima s limitom pokrića od minimalno </t>
    </r>
    <r>
      <rPr>
        <b/>
        <sz val="10"/>
        <rFont val="Arial"/>
        <family val="2"/>
        <charset val="238"/>
      </rPr>
      <t xml:space="preserve">282.500 (dvijestoosamdesetdvijetisućepetsto) </t>
    </r>
    <r>
      <rPr>
        <sz val="10"/>
        <rFont val="Arial"/>
        <family val="2"/>
        <charset val="238"/>
      </rPr>
      <t>kuna po štetnom događaju.</t>
    </r>
  </si>
  <si>
    <r>
      <t xml:space="preserve">Popis ugovora o radovima izvršenih u godini u kojoj je započeo postupak javne nabave i tijekom </t>
    </r>
    <r>
      <rPr>
        <b/>
        <sz val="10"/>
        <rFont val="Arial"/>
        <family val="2"/>
        <charset val="238"/>
      </rPr>
      <t>pet</t>
    </r>
    <r>
      <rPr>
        <sz val="10"/>
        <rFont val="Arial"/>
        <family val="2"/>
        <charset val="238"/>
      </rPr>
      <t xml:space="preserve"> godina koje prethode toj godini.</t>
    </r>
  </si>
  <si>
    <t>ovlaštenog voditelja radova – ing.građ. s položenim stručnim ispitom i minimalno 5 godina staža u struci, min. jedna (1) osoba.</t>
  </si>
  <si>
    <t xml:space="preserve">Izjava je dokaz da će ponuditelj imati na raspolaganju navedenog djelatnika. Isto može dokazati: potvrdom (izjavom) ponuditelja da je navedeni djelatnik u radnom odnosu kod ponuditelja ili ugovor o poslovnoj suradnji ili izjava da će gospodarski subjekt čiji je djelatnik zaposlenik, staviti na raspolaganje svoje resurse. Privitak su također: Preslike diploma, Uvjerenja o položenom stručnom ispitu.
</t>
  </si>
  <si>
    <t>4.4.1.</t>
  </si>
  <si>
    <t>4.4.2.</t>
  </si>
  <si>
    <t xml:space="preserve">original katalog ili kopija kataloga proizvođača cijevi iz kojeg će biti vidljive tehničke karakteristike materijala; </t>
  </si>
  <si>
    <t xml:space="preserve">original katalog ili kopija kataloga proizvođača okna iz kojeg će biti vidljive tehničke karakteristike materijala; </t>
  </si>
  <si>
    <t>original katalog ili kopija kataloga proizvođača elektro-strojarske opreme iz kojeg će biti vidljive tehničke karakteristike materijala;</t>
  </si>
  <si>
    <t>original katalog ili kopija kataloga proizvođača telekomunikacijske opreme iz kojeg će biti vidljive tehničke karakteristike materijala;</t>
  </si>
  <si>
    <t>ispravu (potvrdu/svjedodžbu) neovisne ovlaštene hrvatske institucije  ili institucije iz zemlje proizvođača prevedeno na jezik ponude od strane sudskog tumača i ovjereno od istog, o sukladnosti kvalitete isporučenih cijevi s traženom normom kako je specificirano u troškovniku;</t>
  </si>
  <si>
    <t>ispravu (potvrdu/svjedodžbu) neovisne ovlaštene hrvatske institucije  ili institucije iz zemlje proizvođača prevedeno na jezik ponude od strane sudskog tumača i ovjereno od istog, o sukladnosti kvalitete isporučenih okna s traženom normom kako je specificirano u troškovniku;</t>
  </si>
  <si>
    <t>ispravu (potvrdu/svjedodžbu) neovisne ovlaštene hrvatske institucije  ili institucije iz zemlje proizvođača prevedeno na jezik ponude od strane sudskog tumača i ovjereno od istog, o sukladnosti kvalitete isporučene elektro-strojarske opreme s traženom normom kako je specificirano u troškovniku;</t>
  </si>
  <si>
    <t>ispravu (potvrdu/svjedodžbu) neovisne ovlaštene hrvatske institucije  ili institucije iz zemlje proizvođača prevedeno na jezik ponude od strane sudskog tumača i ovjereno od istog, o sukladnosti kvalitete isporučene telekomunikacijske opreme s traženom normom kako je specificirano u troškovniku;</t>
  </si>
  <si>
    <t>JOŠ PITATI KRAŠA.</t>
  </si>
  <si>
    <t>21.01.2016. godine (četvrtak), u 13:00 sati (lokalno vrijeme).</t>
  </si>
  <si>
    <r>
      <rPr>
        <b/>
        <sz val="10"/>
        <color rgb="FFFF0000"/>
        <rFont val="Arial"/>
        <family val="2"/>
        <charset val="238"/>
      </rPr>
      <t>21.01</t>
    </r>
    <r>
      <rPr>
        <b/>
        <sz val="10"/>
        <color rgb="FF0000FF"/>
        <rFont val="Arial"/>
        <family val="2"/>
        <charset val="238"/>
      </rPr>
      <t>.2016. godine (</t>
    </r>
    <r>
      <rPr>
        <b/>
        <sz val="10"/>
        <color rgb="FFFF0000"/>
        <rFont val="Arial"/>
        <family val="2"/>
        <charset val="238"/>
      </rPr>
      <t>četvrtak</t>
    </r>
    <r>
      <rPr>
        <b/>
        <sz val="10"/>
        <color rgb="FF0000FF"/>
        <rFont val="Arial"/>
        <family val="2"/>
        <charset val="238"/>
      </rPr>
      <t xml:space="preserve">), do 13:00 sati (lokalno vrijeme). </t>
    </r>
  </si>
  <si>
    <t>U slučaju dostavljanja ponude ili dijela ponude (npr. dokaza sposobnosti) na nekom drugom jeziku osim hrvatskog jezika i latiničnog pisma ili engleskog jezika i latiničnog pisma - Ponuditelj je dužan dostaviti u ponudi, uz tekst na drugom jeziku, i prijevod na hrvatskom jeziku ovjeren od strane ovlaštenog sudskog prevoditelja.</t>
  </si>
  <si>
    <r>
      <t xml:space="preserve">Potpisi na punomoći </t>
    </r>
    <r>
      <rPr>
        <b/>
        <sz val="10"/>
        <rFont val="Arial"/>
        <family val="2"/>
        <charset val="238"/>
      </rPr>
      <t>moraju biti ovjereni kod javnog bilježnika</t>
    </r>
    <r>
      <rPr>
        <sz val="10"/>
        <rFont val="Arial"/>
        <family val="2"/>
        <charset val="238"/>
      </rPr>
      <t xml:space="preserve">, a punomoć se dostavlja u izvorniku </t>
    </r>
    <r>
      <rPr>
        <b/>
        <sz val="10"/>
        <rFont val="Arial"/>
        <family val="2"/>
        <charset val="238"/>
      </rPr>
      <t>kao posebni dio ponude koji se dostavlja u papirnatom obliku.</t>
    </r>
  </si>
  <si>
    <r>
      <t xml:space="preserve">Ponuditelj će u okviru ponude podnijeti jamstvo za ponudu u izvorniku u slijedećem obliku: zadužnica  potvrđena od strane javnog bilježnika, popunjena sukladno Pravilniku o obliku i sadržaju zadužnice ("Narodne novine", broj 115/12), u visini od: </t>
    </r>
    <r>
      <rPr>
        <b/>
        <sz val="10"/>
        <rFont val="Arial"/>
        <family val="2"/>
        <charset val="238"/>
      </rPr>
      <t>250.000,00 (dvijestopedesettisuća)</t>
    </r>
    <r>
      <rPr>
        <sz val="10"/>
        <rFont val="Arial"/>
        <family val="2"/>
        <charset val="238"/>
      </rPr>
      <t xml:space="preserve"> kuna bez uvećanja, sa zakonskim zateznim kamatama po stopi određenoj sukladno članku 29. stavak 2. Zakona o obveznim odnosima ("Narodne novine", broj 35/2005, 41/2008, 125/2011 i 78/2015), a trajanje jamstva  ne smije biti kraće od roka valjanosti ponude.</t>
    </r>
  </si>
  <si>
    <t>Rok, način i uvjeti plaćanja</t>
  </si>
  <si>
    <r>
      <t xml:space="preserve">Naručitelj će plaćanja obavljati obročno temeljem ispostavljenih djelomičnih računa, odnosno privremenih mjesečnih situacija ovjerenih od strane Nadzornog inženjera, Naručitelja i Izvođača. Plaćanje će se izvršiti na poslovni račun Izvođača u roku od </t>
    </r>
    <r>
      <rPr>
        <b/>
        <sz val="10"/>
        <rFont val="Arial"/>
        <family val="2"/>
        <charset val="238"/>
      </rPr>
      <t>30</t>
    </r>
    <r>
      <rPr>
        <sz val="10"/>
        <rFont val="Arial"/>
        <family val="2"/>
        <charset val="238"/>
      </rPr>
      <t xml:space="preserve"> dana od dana ovjere privremene situacije od strane Nadzornog inženjera. Nadzorni inženjer dužan je privremenu situaciju za nesporni dio ovjeriti u roku od </t>
    </r>
    <r>
      <rPr>
        <b/>
        <sz val="10"/>
        <rFont val="Arial"/>
        <family val="2"/>
        <charset val="238"/>
      </rPr>
      <t>5</t>
    </r>
    <r>
      <rPr>
        <sz val="10"/>
        <rFont val="Arial"/>
        <family val="2"/>
        <charset val="238"/>
      </rPr>
      <t xml:space="preserve"> dana od dana ispostavljanja iste. U slučaju osporavanja privremene situacije od strane Nadzornog inženjera, ugovorne strane su dužne sporazumno razriješiti nastali problem, najkasnije u roku od </t>
    </r>
    <r>
      <rPr>
        <b/>
        <sz val="10"/>
        <rFont val="Arial"/>
        <family val="2"/>
        <charset val="238"/>
      </rPr>
      <t>30</t>
    </r>
    <r>
      <rPr>
        <sz val="10"/>
        <rFont val="Arial"/>
        <family val="2"/>
        <charset val="238"/>
      </rPr>
      <t xml:space="preserve"> dana od dana ispostave privremene situacije.</t>
    </r>
  </si>
  <si>
    <r>
      <t xml:space="preserve">Konačni obračun izvršit će se u roku od </t>
    </r>
    <r>
      <rPr>
        <b/>
        <sz val="10"/>
        <rFont val="Arial"/>
        <family val="2"/>
        <charset val="238"/>
      </rPr>
      <t>15 (petnaest)</t>
    </r>
    <r>
      <rPr>
        <sz val="10"/>
        <rFont val="Arial"/>
        <family val="2"/>
        <charset val="238"/>
      </rPr>
      <t xml:space="preserve">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t>
    </r>
    <r>
      <rPr>
        <b/>
        <sz val="10"/>
        <rFont val="Arial"/>
        <family val="2"/>
        <charset val="238"/>
      </rPr>
      <t>30</t>
    </r>
    <r>
      <rPr>
        <sz val="10"/>
        <rFont val="Arial"/>
        <family val="2"/>
        <charset val="238"/>
      </rPr>
      <t xml:space="preserve"> dana od dana ovjere od strane osobe određene za obavljanje nadzora u korist žiro računa Izvođača ukoliko na izvršene radove nema primjedbi o nedostacima.</t>
    </r>
  </si>
  <si>
    <r>
      <t xml:space="preserve">U slučaju nedostataka na izvršenim radovima isti se moraju otkloniti u roku od </t>
    </r>
    <r>
      <rPr>
        <b/>
        <sz val="10"/>
        <rFont val="Arial"/>
        <family val="2"/>
        <charset val="238"/>
      </rPr>
      <t>10 (deset)</t>
    </r>
    <r>
      <rPr>
        <sz val="10"/>
        <rFont val="Arial"/>
        <family val="2"/>
        <charset val="238"/>
      </rPr>
      <t xml:space="preserve"> dana, a plaćanje će se izvršiti u roku od </t>
    </r>
    <r>
      <rPr>
        <b/>
        <sz val="10"/>
        <rFont val="Arial"/>
        <family val="2"/>
        <charset val="238"/>
      </rPr>
      <t>60 (šezdeset)</t>
    </r>
    <r>
      <rPr>
        <sz val="10"/>
        <rFont val="Arial"/>
        <family val="2"/>
        <charset val="238"/>
      </rPr>
      <t xml:space="preserve"> dana od otklanjanja nedostataka utvrđenih primopredajom.</t>
    </r>
  </si>
  <si>
    <r>
      <t xml:space="preserve">Mjesto izvođenja radova je: </t>
    </r>
    <r>
      <rPr>
        <b/>
        <sz val="10"/>
        <color theme="1"/>
        <rFont val="Arial"/>
        <family val="2"/>
        <charset val="238"/>
      </rPr>
      <t>Naselje Bedenec, Grad Ivanec.</t>
    </r>
  </si>
  <si>
    <t>A. RADOVI CJEVOVOD</t>
  </si>
  <si>
    <t>A.I. PRIPREMNI RADOVI</t>
  </si>
  <si>
    <r>
      <rPr>
        <b/>
        <sz val="11"/>
        <rFont val="Arial"/>
        <family val="2"/>
        <charset val="238"/>
      </rPr>
      <t>A.I.1</t>
    </r>
    <r>
      <rPr>
        <sz val="11"/>
        <rFont val="Arial"/>
        <family val="2"/>
        <charset val="238"/>
      </rPr>
      <t>. Iskolčenje trase kanalizacijskih i tlačnih  cjevovoda, te izvoda priključaka i kanala, uspostava operativnog poligona uz trasu sa osiguranjem točaka preko kojih se na najpogodniji način omogućuje izvođenje pojedinih faza radova prema projektiranim elementima.</t>
    </r>
  </si>
  <si>
    <r>
      <rPr>
        <b/>
        <sz val="11"/>
        <rFont val="Arial"/>
        <family val="2"/>
        <charset val="238"/>
      </rPr>
      <t>A.I.2.</t>
    </r>
    <r>
      <rPr>
        <sz val="11"/>
        <rFont val="Arial"/>
        <family val="2"/>
        <charset val="238"/>
      </rPr>
      <t xml:space="preserve"> Čišćenje radnog pojasa, rušenje niskog raslinja i košnja trave, te rušenje drveća. Obračun po m2 očišćene površine, odnosno komadu porušenog drveća. </t>
    </r>
  </si>
  <si>
    <r>
      <rPr>
        <b/>
        <sz val="11"/>
        <rFont val="Arial"/>
        <family val="2"/>
        <charset val="238"/>
      </rPr>
      <t>A.I.2.1.</t>
    </r>
    <r>
      <rPr>
        <sz val="11"/>
        <rFont val="Arial"/>
        <family val="2"/>
        <charset val="238"/>
      </rPr>
      <t xml:space="preserve"> rušenje niskog raslinja i trave</t>
    </r>
  </si>
  <si>
    <r>
      <rPr>
        <b/>
        <sz val="11"/>
        <rFont val="Arial"/>
        <family val="2"/>
        <charset val="238"/>
      </rPr>
      <t>A.I.2.2.</t>
    </r>
    <r>
      <rPr>
        <sz val="11"/>
        <rFont val="Arial"/>
        <family val="2"/>
        <charset val="238"/>
      </rPr>
      <t xml:space="preserve"> rušenje stabala promjera do 25 cm</t>
    </r>
  </si>
  <si>
    <r>
      <rPr>
        <b/>
        <sz val="11"/>
        <rFont val="Arial"/>
        <family val="2"/>
        <charset val="238"/>
      </rPr>
      <t>A.I.3.</t>
    </r>
    <r>
      <rPr>
        <sz val="11"/>
        <rFont val="Arial"/>
        <family val="2"/>
        <charset val="238"/>
      </rPr>
      <t xml:space="preserve"> Rušenje betonskih kolnih ulaza, betonskih opločnika, cijevnih propusta i ostalih elemenata koji smetaju. Utovar i odvoz na mjesnu deponiju. Obračun po m3 zbrinutog materijala. </t>
    </r>
  </si>
  <si>
    <r>
      <rPr>
        <b/>
        <sz val="11"/>
        <rFont val="Arial"/>
        <family val="2"/>
        <charset val="238"/>
      </rPr>
      <t>A.I.3.1.</t>
    </r>
    <r>
      <rPr>
        <sz val="11"/>
        <rFont val="Arial"/>
        <family val="2"/>
        <charset val="238"/>
      </rPr>
      <t xml:space="preserve"> cijevni propusti</t>
    </r>
  </si>
  <si>
    <r>
      <rPr>
        <b/>
        <sz val="11"/>
        <rFont val="Arial"/>
        <family val="2"/>
        <charset val="238"/>
      </rPr>
      <t>A.I.3.2.</t>
    </r>
    <r>
      <rPr>
        <sz val="11"/>
        <rFont val="Arial"/>
        <family val="2"/>
        <charset val="238"/>
      </rPr>
      <t xml:space="preserve"> betonski ulazi</t>
    </r>
  </si>
  <si>
    <r>
      <rPr>
        <b/>
        <sz val="11"/>
        <rFont val="Arial"/>
        <family val="2"/>
        <charset val="238"/>
      </rPr>
      <t>A.I.3.3.</t>
    </r>
    <r>
      <rPr>
        <sz val="11"/>
        <rFont val="Arial"/>
        <family val="2"/>
        <charset val="238"/>
      </rPr>
      <t xml:space="preserve"> betonski opločnici </t>
    </r>
  </si>
  <si>
    <r>
      <rPr>
        <b/>
        <sz val="11"/>
        <rFont val="Arial"/>
        <family val="2"/>
        <charset val="238"/>
      </rPr>
      <t>A.I.4.</t>
    </r>
    <r>
      <rPr>
        <sz val="11"/>
        <rFont val="Arial"/>
        <family val="2"/>
        <charset val="238"/>
      </rPr>
      <t xml:space="preserve"> Detekcija i iskolčenje postojećih podzemnih instalacija na mjestima križanja sa trasom kanalizacije i na  mjestima paralelnog polaganja kanalizacije. Obračun prema posebnim  troškovnicima korisnika odnosno vlasnika instalacija.  </t>
    </r>
  </si>
  <si>
    <r>
      <rPr>
        <b/>
        <sz val="11"/>
        <rFont val="Arial"/>
        <family val="2"/>
        <charset val="238"/>
      </rPr>
      <t>A.I.4.1.</t>
    </r>
    <r>
      <rPr>
        <sz val="11"/>
        <rFont val="Arial"/>
        <family val="2"/>
        <charset val="238"/>
      </rPr>
      <t>- plinovod</t>
    </r>
  </si>
  <si>
    <r>
      <rPr>
        <b/>
        <sz val="11"/>
        <rFont val="Arial"/>
        <family val="2"/>
        <charset val="238"/>
      </rPr>
      <t>A.I.4.2.</t>
    </r>
    <r>
      <rPr>
        <sz val="11"/>
        <rFont val="Arial"/>
        <family val="2"/>
        <charset val="238"/>
      </rPr>
      <t xml:space="preserve"> - vodovod</t>
    </r>
  </si>
  <si>
    <r>
      <rPr>
        <b/>
        <sz val="11"/>
        <rFont val="Arial"/>
        <family val="2"/>
        <charset val="238"/>
      </rPr>
      <t>A.I.4.3.</t>
    </r>
    <r>
      <rPr>
        <sz val="11"/>
        <rFont val="Arial"/>
        <family val="2"/>
        <charset val="238"/>
      </rPr>
      <t xml:space="preserve"> - tk kabel</t>
    </r>
  </si>
  <si>
    <r>
      <rPr>
        <b/>
        <sz val="11"/>
        <rFont val="Arial"/>
        <family val="2"/>
        <charset val="238"/>
      </rPr>
      <t>A.I.4.4.</t>
    </r>
    <r>
      <rPr>
        <sz val="11"/>
        <rFont val="Arial"/>
        <family val="2"/>
        <charset val="238"/>
      </rPr>
      <t xml:space="preserve"> - el. kabel</t>
    </r>
  </si>
  <si>
    <r>
      <rPr>
        <b/>
        <sz val="11"/>
        <rFont val="Arial"/>
        <family val="2"/>
        <charset val="238"/>
      </rPr>
      <t xml:space="preserve">A.I.5. </t>
    </r>
    <r>
      <rPr>
        <sz val="11"/>
        <rFont val="Arial"/>
        <family val="2"/>
        <charset val="238"/>
      </rPr>
      <t xml:space="preserve">Ručni iskop materijala C ktg (šlicanje) za točno utvrđivanje položaja postojećih podzemnih instalacija na križanjima s kanalizacijom.  </t>
    </r>
  </si>
  <si>
    <r>
      <rPr>
        <b/>
        <sz val="11"/>
        <rFont val="Arial"/>
        <family val="2"/>
        <charset val="238"/>
      </rPr>
      <t xml:space="preserve">A.I.5.1. </t>
    </r>
    <r>
      <rPr>
        <sz val="11"/>
        <rFont val="Arial"/>
        <family val="2"/>
        <charset val="238"/>
      </rPr>
      <t>NAPOMENA: Točan broj otkopa (šliceva) i količina iskopa odrediti će se prema potrebi.</t>
    </r>
  </si>
  <si>
    <r>
      <rPr>
        <b/>
        <sz val="11"/>
        <rFont val="Arial"/>
        <family val="2"/>
        <charset val="238"/>
      </rPr>
      <t>A.I.6.</t>
    </r>
    <r>
      <rPr>
        <sz val="11"/>
        <rFont val="Arial"/>
        <family val="2"/>
        <charset val="238"/>
      </rPr>
      <t xml:space="preserve"> Regulacija prometa za vrijeme  izvođenja kanalizacije uz  prometnicu. Obračun po m’ kanalizacije. U cijenu uračunati       dobavu, postavljanje, pomicanje te demontažu i uklanjanje  prometnih znakova, žutih rotacijskih svijetala i zaprečnih ploča. U cijenu uključiti izradu elaborata regulacije prometa, ishođenje potrebnih suglasnosti i dozvola od nadležnih institucija.</t>
    </r>
  </si>
  <si>
    <r>
      <rPr>
        <b/>
        <sz val="11"/>
        <rFont val="Arial"/>
        <family val="2"/>
        <charset val="238"/>
      </rPr>
      <t>A.I.7.</t>
    </r>
    <r>
      <rPr>
        <sz val="11"/>
        <rFont val="Arial"/>
        <family val="2"/>
        <charset val="238"/>
      </rPr>
      <t xml:space="preserve"> Regulacija prometa za vrijeme  prekopa cesta. U cijenu uključiti izradu elaborata regulacije prometa, ishođenje potrebnih suglasnosti i dozvola od nadležnih institucija.</t>
    </r>
  </si>
  <si>
    <t xml:space="preserve"> A.I. UKUPNO PRIPREMNI RADOVI</t>
  </si>
  <si>
    <t>A.II. ZEMLJANI RADOVI</t>
  </si>
  <si>
    <r>
      <rPr>
        <b/>
        <sz val="11"/>
        <rFont val="Arial"/>
        <family val="2"/>
        <charset val="238"/>
      </rPr>
      <t>A.II.1.</t>
    </r>
    <r>
      <rPr>
        <sz val="11"/>
        <rFont val="Arial"/>
        <family val="2"/>
        <charset val="238"/>
      </rPr>
      <t xml:space="preserve"> Strojni iskop rova u tlu C ktg za polaganje kanalizacijskih cijevi s utovarom i odvozom na deponiju do 5 km. Predviđena je izvedba rova sa vertikalnim stranama uz razupiranje. Potrebna širina rova određena je prema HRN EN 1610.</t>
    </r>
  </si>
  <si>
    <r>
      <rPr>
        <b/>
        <sz val="11"/>
        <rFont val="Arial"/>
        <family val="2"/>
        <charset val="238"/>
      </rPr>
      <t xml:space="preserve">A.II.1.1. </t>
    </r>
    <r>
      <rPr>
        <sz val="11"/>
        <rFont val="Arial"/>
        <family val="2"/>
        <charset val="238"/>
      </rPr>
      <t xml:space="preserve">  0-2m</t>
    </r>
  </si>
  <si>
    <r>
      <rPr>
        <b/>
        <sz val="11"/>
        <rFont val="Arial"/>
        <family val="2"/>
        <charset val="238"/>
      </rPr>
      <t>A.II.1.2.</t>
    </r>
    <r>
      <rPr>
        <sz val="11"/>
        <rFont val="Arial"/>
        <family val="2"/>
        <charset val="238"/>
      </rPr>
      <t xml:space="preserve">   2-4m</t>
    </r>
  </si>
  <si>
    <r>
      <rPr>
        <b/>
        <sz val="11"/>
        <rFont val="Arial"/>
        <family val="2"/>
        <charset val="238"/>
      </rPr>
      <t>A.II.2.</t>
    </r>
    <r>
      <rPr>
        <sz val="11"/>
        <rFont val="Arial"/>
        <family val="2"/>
        <charset val="238"/>
      </rPr>
      <t xml:space="preserve"> Ručni iskop na mjestima gdje strojni nije moguć (blizina postojećih podzemnih instalacija i objekata), 2% od ukupnog iskopa</t>
    </r>
  </si>
  <si>
    <r>
      <rPr>
        <b/>
        <sz val="11"/>
        <rFont val="Arial"/>
        <family val="2"/>
        <charset val="238"/>
      </rPr>
      <t>A.II.3.</t>
    </r>
    <r>
      <rPr>
        <sz val="11"/>
        <rFont val="Arial"/>
        <family val="2"/>
        <charset val="238"/>
      </rPr>
      <t xml:space="preserve"> Ručno proširenje rova na mjestima izvedbe revizijskih okana.</t>
    </r>
  </si>
  <si>
    <r>
      <rPr>
        <b/>
        <sz val="11"/>
        <rFont val="Arial"/>
        <family val="2"/>
        <charset val="238"/>
      </rPr>
      <t>A.II.4.</t>
    </r>
    <r>
      <rPr>
        <sz val="11"/>
        <rFont val="Arial"/>
        <family val="2"/>
        <charset val="238"/>
      </rPr>
      <t xml:space="preserve"> Ručno i strojno planiranje dna rova za polaganje kanalizacijskih cjevovoda na  projektirane kote iz uzdužnih presjeka  s točnošću +-2cm. Predviđena širina rova za planiranje iznosi 140-220 cm.</t>
    </r>
  </si>
  <si>
    <r>
      <rPr>
        <b/>
        <sz val="11"/>
        <rFont val="Arial"/>
        <family val="2"/>
        <charset val="238"/>
      </rPr>
      <t>A.II.5.</t>
    </r>
    <r>
      <rPr>
        <sz val="11"/>
        <rFont val="Arial"/>
        <family val="2"/>
        <charset val="238"/>
      </rPr>
      <t xml:space="preserve"> Dobava i ugradnja pješčanog materijala za izradu  podloge debljine 15 cm ispod  kanalizacijskih cijevi, te 10 cm ispod i 15 cm iznad tlačnog cjevovoda, s poravnanjem na kote iz uzdužnog profila s točnošću +-1cm.</t>
    </r>
  </si>
  <si>
    <r>
      <rPr>
        <b/>
        <sz val="11"/>
        <rFont val="Arial"/>
        <family val="2"/>
        <charset val="238"/>
      </rPr>
      <t>A.II.6.</t>
    </r>
    <r>
      <rPr>
        <sz val="11"/>
        <rFont val="Arial"/>
        <family val="2"/>
        <charset val="238"/>
      </rPr>
      <t xml:space="preserve"> Zatrpavanje rova u zoni kanalizacijskih cijevi  (do 30cm iznad tjemena cijevi) granuliranim šljunkom 4/8 mm, uz pažljivo nabijanje u slojevima.</t>
    </r>
  </si>
  <si>
    <r>
      <rPr>
        <b/>
        <sz val="11"/>
        <rFont val="Arial"/>
        <family val="2"/>
        <charset val="238"/>
      </rPr>
      <t>A.II.7.</t>
    </r>
    <r>
      <rPr>
        <sz val="11"/>
        <rFont val="Arial"/>
        <family val="2"/>
        <charset val="238"/>
      </rPr>
      <t xml:space="preserve"> Zatrpavanje preostalog dijela rova  kamenim materijalom 0/60mm, uz pažljivo nabijanje (Me=80 MPa) u slojevima debljine 30 cm. Izvodi se na dionicama prolaza  kanalizacije ispod prometnica.</t>
    </r>
  </si>
  <si>
    <r>
      <rPr>
        <b/>
        <sz val="11"/>
        <rFont val="Arial"/>
        <family val="2"/>
        <charset val="238"/>
      </rPr>
      <t>A.II.8.</t>
    </r>
    <r>
      <rPr>
        <sz val="11"/>
        <rFont val="Arial"/>
        <family val="2"/>
        <charset val="238"/>
      </rPr>
      <t xml:space="preserve"> Strojno i ručno zatrpavanje  kanalizacijskog rova materijalom iz iskopa s nasipavanjem i nabijanjem u slojevima deb. 30 cm.</t>
    </r>
  </si>
  <si>
    <r>
      <rPr>
        <b/>
        <sz val="11"/>
        <rFont val="Arial"/>
        <family val="2"/>
        <charset val="238"/>
      </rPr>
      <t>A.II.9.</t>
    </r>
    <r>
      <rPr>
        <sz val="11"/>
        <rFont val="Arial"/>
        <family val="2"/>
        <charset val="238"/>
      </rPr>
      <t xml:space="preserve"> Strojni utovar i odvoz viška materijala iz iskopa na deponij udaljen do 5,0 km u  dogovoru s nadzornim inženjerom. Obračunato u sraslom stanju. Predvidivo</t>
    </r>
  </si>
  <si>
    <r>
      <rPr>
        <b/>
        <sz val="11"/>
        <rFont val="Arial"/>
        <family val="2"/>
        <charset val="238"/>
      </rPr>
      <t>A.II.10.</t>
    </r>
    <r>
      <rPr>
        <sz val="11"/>
        <rFont val="Arial"/>
        <family val="2"/>
        <charset val="238"/>
      </rPr>
      <t xml:space="preserve"> Dobava, doprema i ugradnja šljunka za izradu podloge ispod betonskih rasteretnih prstenova revizijskih okana. Šljunak se ugrađuje u debljini od 20 cm (oko 0,5m3/kom), a istog je potrebno zbijati do Me=80 MN/m2.</t>
    </r>
  </si>
  <si>
    <t>A.III.  TESARSKI  RADOVI</t>
  </si>
  <si>
    <t>A.III. UKUPNO TESARSKI  RADOVI</t>
  </si>
  <si>
    <t>A.IV.  KANALIZACIJSKI RADOVI</t>
  </si>
  <si>
    <r>
      <rPr>
        <b/>
        <sz val="11"/>
        <rFont val="Arial"/>
        <family val="2"/>
        <charset val="238"/>
      </rPr>
      <t>A.IV.1.1.</t>
    </r>
    <r>
      <rPr>
        <sz val="11"/>
        <rFont val="Arial"/>
        <family val="2"/>
        <charset val="238"/>
      </rPr>
      <t xml:space="preserve"> DN 250 mm</t>
    </r>
  </si>
  <si>
    <r>
      <rPr>
        <b/>
        <sz val="11"/>
        <rFont val="Arial"/>
        <family val="2"/>
        <charset val="238"/>
      </rPr>
      <t>A.IV.1.2.</t>
    </r>
    <r>
      <rPr>
        <sz val="11"/>
        <rFont val="Arial"/>
        <family val="2"/>
        <charset val="238"/>
      </rPr>
      <t xml:space="preserve"> DN 300 mm</t>
    </r>
  </si>
  <si>
    <r>
      <rPr>
        <b/>
        <sz val="11"/>
        <rFont val="Arial"/>
        <family val="2"/>
        <charset val="238"/>
      </rPr>
      <t>A.IV.2.</t>
    </r>
    <r>
      <rPr>
        <sz val="11"/>
        <rFont val="Arial"/>
        <family val="2"/>
        <charset val="238"/>
      </rPr>
      <t xml:space="preserve"> Izvedba cjevovoda za izvode priključaka kanalizacije (rebraste PE-HD kanalizacijske cijevi DN 200 mm). Uključen je i spoj na ulični cjevovod putem T komada i lučnog komada 30°, te blindiranje cjevovoda s vanjske strane.  Cijevi se polažu na pješčanu posteljicu d=15 cm i zatrpavaju granuliranim šljunkom 4/8, do visine 30 cm iznad tjemena. Preostali dio rova zatrpava se u zoni prometnice šljunkom, a u zelenom pojasu materijalom iz iskopa. Sanaciju prometnice potrebno je izvesti u kvaliteti postojeće. Stavka obuhvaća izvedbu svih instalaterskih radova. Pripremni i zemljani radovi, te sanacija prekopanih površina obrađeni su prethodnim stavkama.  Sve komplet. Obračun po m' izvedenog cjevovoda.</t>
    </r>
  </si>
  <si>
    <r>
      <rPr>
        <b/>
        <sz val="11"/>
        <rFont val="Arial"/>
        <family val="2"/>
        <charset val="238"/>
      </rPr>
      <t>A.IV.2.1</t>
    </r>
    <r>
      <rPr>
        <sz val="11"/>
        <rFont val="Arial"/>
        <family val="2"/>
        <charset val="238"/>
      </rPr>
      <t>. DN   200</t>
    </r>
  </si>
  <si>
    <r>
      <rPr>
        <b/>
        <sz val="11"/>
        <rFont val="Arial"/>
        <family val="2"/>
        <charset val="238"/>
      </rPr>
      <t>A.IV.3.</t>
    </r>
    <r>
      <rPr>
        <sz val="11"/>
        <rFont val="Arial"/>
        <family val="2"/>
        <charset val="238"/>
      </rPr>
      <t xml:space="preserve"> Dobava, doprema, razvažanje duž rova i ugradnja vodovodnih PE-HD cijevi PN 10 bar  za izvedbu tlačnog cjevovoda.  U cijenu uključen sav potrebni rad i materijal za izvedbu spojeva cijevi elektrofuzijskim spojnicama.</t>
    </r>
  </si>
  <si>
    <r>
      <rPr>
        <b/>
        <sz val="11"/>
        <rFont val="Arial"/>
        <family val="2"/>
        <charset val="238"/>
      </rPr>
      <t xml:space="preserve">      A.IV.3.1. </t>
    </r>
    <r>
      <rPr>
        <sz val="11"/>
        <rFont val="Arial"/>
        <family val="2"/>
        <charset val="238"/>
      </rPr>
      <t xml:space="preserve">  - PE-HD cijevi DN  90/79 mm</t>
    </r>
  </si>
  <si>
    <r>
      <rPr>
        <b/>
        <sz val="11"/>
        <rFont val="Arial"/>
        <family val="2"/>
        <charset val="238"/>
      </rPr>
      <t>A.IV.4.</t>
    </r>
    <r>
      <rPr>
        <sz val="11"/>
        <rFont val="Arial"/>
        <family val="2"/>
        <charset val="238"/>
      </rPr>
      <t xml:space="preserve"> Ispitivanje kanalizacije i revizijskih okana na vodonepropusnost i funkcionalnost, od strane ovlaštene organizacije, uz izdavanje potvrde, sve u skladu sa Pravilnikom (NN 03/11).</t>
    </r>
  </si>
  <si>
    <r>
      <rPr>
        <b/>
        <sz val="11"/>
        <rFont val="Arial"/>
        <family val="2"/>
        <charset val="238"/>
      </rPr>
      <t>A.IV.5.</t>
    </r>
    <r>
      <rPr>
        <sz val="11"/>
        <rFont val="Arial"/>
        <family val="2"/>
        <charset val="238"/>
      </rPr>
      <t xml:space="preserve"> Ispitivanje tlačnih cjevovoda na vodonepropusnost, uz prisustvo nadzora i vođenje propisanog zapisnika, sve u skladu sa važećim propisima i normativima.</t>
    </r>
  </si>
  <si>
    <r>
      <rPr>
        <b/>
        <sz val="11"/>
        <rFont val="Arial"/>
        <family val="2"/>
        <charset val="238"/>
      </rPr>
      <t>A.IV.6.</t>
    </r>
    <r>
      <rPr>
        <sz val="11"/>
        <rFont val="Arial"/>
        <family val="2"/>
        <charset val="238"/>
      </rPr>
      <t xml:space="preserve"> Ugradnja PE trake upozorenja za identifikaciju iznad položenih kanalizacijskih i tlačnih cijevi. Obračun po m´ ugrađene trake. PE trake za upozorenje.</t>
    </r>
  </si>
  <si>
    <r>
      <rPr>
        <b/>
        <sz val="11"/>
        <rFont val="Arial"/>
        <family val="2"/>
        <charset val="238"/>
      </rPr>
      <t>A.IV.8.</t>
    </r>
    <r>
      <rPr>
        <sz val="11"/>
        <rFont val="Arial"/>
        <family val="2"/>
        <charset val="238"/>
      </rPr>
      <t xml:space="preserve"> Dobava, doprema i ugradnja tipskih PE-HD čepova DN 250mm na mjestima izvoda sanitarnih kanala faze II.</t>
    </r>
  </si>
  <si>
    <t xml:space="preserve">kom </t>
  </si>
  <si>
    <t>A.IV.  UKUPNO KANALIZACIJSKI RADOVI</t>
  </si>
  <si>
    <t>A.V.  OSTALI RADOVI</t>
  </si>
  <si>
    <r>
      <rPr>
        <b/>
        <sz val="11"/>
        <rFont val="Arial"/>
        <family val="2"/>
        <charset val="238"/>
      </rPr>
      <t>A.V.1.</t>
    </r>
    <r>
      <rPr>
        <sz val="11"/>
        <rFont val="Arial"/>
        <family val="2"/>
        <charset val="238"/>
      </rPr>
      <t xml:space="preserve"> Crpljenje vode iz kanalizacijskog rova nakon oborina. U cijenu uračunati rad crpki, osoblja, sav potreban pribor i opremu te sve potrebne pomoćne radnje (crpke kapaciteta 20 l/s, agregati,fleksibilne cijevi i drugo). Napomena: Za ove radove potrebno je dobiti prethodnu suglasnost  i upis nadzornog inženjera u građevinski dnevnik. Obračun se vrši prema stvarno utrošenim satima rada crpke.</t>
    </r>
  </si>
  <si>
    <t>sati</t>
  </si>
  <si>
    <r>
      <rPr>
        <b/>
        <sz val="11"/>
        <rFont val="Arial"/>
        <family val="2"/>
        <charset val="238"/>
      </rPr>
      <t>A.V.2.</t>
    </r>
    <r>
      <rPr>
        <sz val="11"/>
        <rFont val="Arial"/>
        <family val="2"/>
        <charset val="238"/>
      </rPr>
      <t xml:space="preserve"> Zaštita postojećih podzemnih elektroenergetskih i telefonskih kabela na mjestima križanja sa projektiranom kanalizacijom kroz čitavu širinu prekopa, sukladno sa uvjetima vlasnika instalacija.</t>
    </r>
  </si>
  <si>
    <r>
      <rPr>
        <b/>
        <sz val="11"/>
        <rFont val="Arial"/>
        <family val="2"/>
        <charset val="238"/>
      </rPr>
      <t xml:space="preserve">A.V.3. </t>
    </r>
    <r>
      <rPr>
        <sz val="11"/>
        <rFont val="Arial"/>
        <family val="2"/>
        <charset val="238"/>
      </rPr>
      <t>Zaštita postojećih plinskih instalacija na mjestima križanja sa projektiranom  kanalizacijom, sukladno uvjetima vlasnika istih.</t>
    </r>
  </si>
  <si>
    <r>
      <rPr>
        <b/>
        <sz val="11"/>
        <rFont val="Arial"/>
        <family val="2"/>
        <charset val="238"/>
      </rPr>
      <t>A.V.4.</t>
    </r>
    <r>
      <rPr>
        <sz val="11"/>
        <rFont val="Arial"/>
        <family val="2"/>
        <charset val="238"/>
      </rPr>
      <t xml:space="preserve"> Zaštita postojećih vodovodnih instalacija na mjestima križanja sa projektiranom  kanalizacijom, sukladno uvjetima vlasnika istih.</t>
    </r>
  </si>
  <si>
    <r>
      <rPr>
        <b/>
        <sz val="11"/>
        <rFont val="Arial"/>
        <family val="2"/>
        <charset val="238"/>
      </rPr>
      <t>A.V.5</t>
    </r>
    <r>
      <rPr>
        <sz val="11"/>
        <rFont val="Arial"/>
        <family val="2"/>
        <charset val="238"/>
      </rPr>
      <t>. Uređenje trase i radilišta do nivoa nađenog stanja uz saniranje i dotjerivanje radnog pojasa i zelenih površina.</t>
    </r>
  </si>
  <si>
    <r>
      <rPr>
        <b/>
        <sz val="11"/>
        <rFont val="Arial"/>
        <family val="2"/>
        <charset val="238"/>
      </rPr>
      <t>A.V.6.</t>
    </r>
    <r>
      <rPr>
        <sz val="11"/>
        <rFont val="Arial"/>
        <family val="2"/>
        <charset val="238"/>
      </rPr>
      <t xml:space="preserve"> Strojno glodanje postojećeg asfalta u debljini 2-5 cm (prosječno 4 cm) s utovarom i odvozom materijala na deponiju do 5 km.</t>
    </r>
  </si>
  <si>
    <r>
      <rPr>
        <b/>
        <sz val="11"/>
        <rFont val="Arial"/>
        <family val="2"/>
        <charset val="238"/>
      </rPr>
      <t>A.V.9.</t>
    </r>
    <r>
      <rPr>
        <sz val="11"/>
        <rFont val="Arial"/>
        <family val="2"/>
        <charset val="238"/>
      </rPr>
      <t xml:space="preserve"> Obnova konstrukcije kolnika županijske ceste ŽC 2101, u širini rova, na mjestima polaganja cjevovoda ispod iste. Rov se sanira zatrpavanjem šljunkom (obračunat u zemljanim radovima) i tamponom  (tamponski sloj d=20 cm) zbijanjem po slojevima do Me=80 MPa. Na tampon se ugrađuje betonska stabilizacija C 12/15 debljine 20 cm. U cijenu uključiti dostavu, dopremu i ugradnju svog potrebnog materijala. </t>
    </r>
  </si>
  <si>
    <r>
      <rPr>
        <b/>
        <sz val="11"/>
        <rFont val="Arial"/>
        <family val="2"/>
        <charset val="238"/>
      </rPr>
      <t>A.V.9.1.</t>
    </r>
    <r>
      <rPr>
        <sz val="11"/>
        <rFont val="Arial"/>
        <family val="2"/>
        <charset val="238"/>
      </rPr>
      <t xml:space="preserve">  tampon</t>
    </r>
  </si>
  <si>
    <r>
      <rPr>
        <b/>
        <sz val="11"/>
        <rFont val="Arial"/>
        <family val="2"/>
        <charset val="238"/>
      </rPr>
      <t xml:space="preserve">A.V.9.2. </t>
    </r>
    <r>
      <rPr>
        <sz val="11"/>
        <rFont val="Arial"/>
        <family val="2"/>
        <charset val="238"/>
      </rPr>
      <t>.betonska stabilizacija C12/15</t>
    </r>
  </si>
  <si>
    <r>
      <rPr>
        <b/>
        <sz val="11"/>
        <rFont val="Arial"/>
        <family val="2"/>
        <charset val="238"/>
      </rPr>
      <t>A.V.10.</t>
    </r>
    <r>
      <rPr>
        <sz val="11"/>
        <rFont val="Arial"/>
        <family val="2"/>
        <charset val="238"/>
      </rPr>
      <t xml:space="preserve"> Obnova betonskih kolnih ulaza betoniranjem betonskih ploča debljine 10 cm, na sloju tampona debljine 30 cm. U cijenu uključiti dobavu, dopremu i ugradnju potrebnog materijala prema važećim standardima i normativima za tu vrstu radova. Obračun po m2 uređenog ulaza.</t>
    </r>
  </si>
  <si>
    <r>
      <rPr>
        <b/>
        <sz val="11"/>
        <rFont val="Arial"/>
        <family val="2"/>
        <charset val="238"/>
      </rPr>
      <t xml:space="preserve">A.V.11. </t>
    </r>
    <r>
      <rPr>
        <sz val="11"/>
        <rFont val="Arial"/>
        <family val="2"/>
        <charset val="238"/>
      </rPr>
      <t>Obnova asfaltiranih kolnih ulaza i kolnika priključnih nerazvrstanih cesta polaganjem sloja asfalta debljine 6 cm (BNHS 0/22), na sloju tampona debljine 30 cm. U cijenu uključiti dobavu, dopremu i ugradnju potrebnog materijala prema važećim standardima i normativima za tu vrstu radova. Obračun po m2 uređene površine.</t>
    </r>
  </si>
  <si>
    <r>
      <rPr>
        <b/>
        <sz val="11"/>
        <rFont val="Arial"/>
        <family val="2"/>
        <charset val="238"/>
      </rPr>
      <t>A.V.11.1.</t>
    </r>
    <r>
      <rPr>
        <sz val="11"/>
        <rFont val="Arial"/>
        <family val="2"/>
        <charset val="238"/>
      </rPr>
      <t xml:space="preserve"> tampon</t>
    </r>
  </si>
  <si>
    <r>
      <rPr>
        <b/>
        <sz val="11"/>
        <rFont val="Arial"/>
        <family val="2"/>
        <charset val="238"/>
      </rPr>
      <t>A.V.11.2.</t>
    </r>
    <r>
      <rPr>
        <sz val="11"/>
        <rFont val="Arial"/>
        <family val="2"/>
        <charset val="238"/>
      </rPr>
      <t xml:space="preserve"> asfalt BNHS 22, d=6 cm</t>
    </r>
  </si>
  <si>
    <r>
      <rPr>
        <b/>
        <sz val="11"/>
        <rFont val="Arial"/>
        <family val="2"/>
        <charset val="238"/>
      </rPr>
      <t>A.V.12.</t>
    </r>
    <r>
      <rPr>
        <sz val="11"/>
        <rFont val="Arial"/>
        <family val="2"/>
        <charset val="238"/>
      </rPr>
      <t xml:space="preserve"> Obnova kolnih ulaza polaganjem betonskih opločnika debljine 8 cm, oblika i kvalitete postojećih, na sloju tampona debljine 30 cm. U cijenu uključiti dobavu, dopremu i ugradnju potrebnog materijala prema važećim standardima i normativima za tu vrstu radova. </t>
    </r>
  </si>
  <si>
    <r>
      <rPr>
        <b/>
        <sz val="11"/>
        <rFont val="Arial"/>
        <family val="2"/>
        <charset val="238"/>
      </rPr>
      <t>A.V.13.</t>
    </r>
    <r>
      <rPr>
        <sz val="11"/>
        <rFont val="Arial"/>
        <family val="2"/>
        <charset val="238"/>
      </rPr>
      <t xml:space="preserve"> Obnova makadamskih puteva i kolnih ulaza u sloju debljine 20 cm kamenim materijalom 0/22, uz potrebno zbijanje. U cijenu uključiti dobavu, dopremu i ugradnju potrebnog materijala prema važećim standardima i normativima za tu vrstu radova. </t>
    </r>
  </si>
  <si>
    <r>
      <rPr>
        <b/>
        <sz val="11"/>
        <rFont val="Arial"/>
        <family val="2"/>
        <charset val="238"/>
      </rPr>
      <t xml:space="preserve">A.V.14. </t>
    </r>
    <r>
      <rPr>
        <sz val="11"/>
        <rFont val="Arial"/>
        <family val="2"/>
        <charset val="238"/>
      </rPr>
      <t>Prijelaz tlačnog voda 2 ispod ceste ŽC2101  od stac. 0+032 do 0+040 izvodi se bušenjem ispod trupa prometnice sa uvlačenjem zaštitne čelične cijevi u koju se pomoću vodilica uvlači  tlačna cijev. Bušenje ispod ceste se izvodi bušaćom garniturom koja se sastoji od preše i svrdla, a ima mogućnost istovremenog  utiskivanja zaštitne cijevi. Za bušaću garnituru treba iskopati građevnu jamu, izraditi oslonac, te osigurati rad u suhom. Prijelaz cjevovoda izvodi se na dubini 1,50 m od tjemena zaštitne cijevi do nivelete asfaltnog kolnika. Građevnu jamu je nakon završetka svih radova potrebno zatrpati i teren dovesti u prvotno stanje. Stavka obuhvaća sve radove i materijal osim  vodovodnih cijevi koje su uzete u instalaterskim radovima. Uključena privremena prometna signalizacija po potrebi.</t>
    </r>
  </si>
  <si>
    <r>
      <rPr>
        <b/>
        <sz val="11"/>
        <rFont val="Arial"/>
        <family val="2"/>
        <charset val="238"/>
      </rPr>
      <t xml:space="preserve">A.V.14.1. </t>
    </r>
    <r>
      <rPr>
        <sz val="11"/>
        <rFont val="Arial"/>
        <family val="2"/>
        <charset val="238"/>
      </rPr>
      <t>iskop i zatrpavanje građ. jame</t>
    </r>
  </si>
  <si>
    <r>
      <rPr>
        <b/>
        <sz val="11"/>
        <rFont val="Arial"/>
        <family val="2"/>
        <charset val="238"/>
      </rPr>
      <t>A.V.14.2.</t>
    </r>
    <r>
      <rPr>
        <sz val="11"/>
        <rFont val="Arial"/>
        <family val="2"/>
        <charset val="238"/>
      </rPr>
      <t xml:space="preserve"> montaža i demontaža bušaće garniture</t>
    </r>
  </si>
  <si>
    <r>
      <rPr>
        <b/>
        <sz val="11"/>
        <rFont val="Arial"/>
        <family val="2"/>
        <charset val="238"/>
      </rPr>
      <t>A.V.14.3.</t>
    </r>
    <r>
      <rPr>
        <sz val="11"/>
        <rFont val="Arial"/>
        <family val="2"/>
        <charset val="238"/>
      </rPr>
      <t xml:space="preserve"> bušenje s utiskivanjem cijevi DN 200 mm</t>
    </r>
  </si>
  <si>
    <r>
      <rPr>
        <b/>
        <sz val="11"/>
        <rFont val="Arial"/>
        <family val="2"/>
        <charset val="238"/>
      </rPr>
      <t>A.V.14.4.</t>
    </r>
    <r>
      <rPr>
        <sz val="11"/>
        <rFont val="Arial"/>
        <family val="2"/>
        <charset val="238"/>
      </rPr>
      <t xml:space="preserve">  PE-HD vodilice cijevi za DN 90</t>
    </r>
  </si>
  <si>
    <r>
      <rPr>
        <b/>
        <sz val="11"/>
        <rFont val="Arial"/>
        <family val="2"/>
        <charset val="238"/>
      </rPr>
      <t>A.V.16.</t>
    </r>
    <r>
      <rPr>
        <sz val="11"/>
        <rFont val="Arial"/>
        <family val="2"/>
        <charset val="238"/>
      </rPr>
      <t xml:space="preserve"> Kontrola izvedenog stanja kanalizacijskih cjevovoda CCTV inspekcijom sukladno normi "Uvjeti za sustave odvodnje izvan zgrada" (HRN EN 14508-2/AC).</t>
    </r>
  </si>
  <si>
    <t>A.V. UKUPNO  OSTALI RADOVI</t>
  </si>
  <si>
    <t>REKAPITULACIJA RADOVA ZA CJEVOVODE</t>
  </si>
  <si>
    <t>A.I.  PRIPREMNI RADOVI</t>
  </si>
  <si>
    <t>A.II.  ZEMLJANI RADOVI</t>
  </si>
  <si>
    <t>A. III.  TESARSKI  RADOVI</t>
  </si>
  <si>
    <t>A.  UKUPNO RADOVI ZA CJEVOVODE</t>
  </si>
  <si>
    <t>B. PRECRPNA STANICA ( PS 1 )</t>
  </si>
  <si>
    <t>B. I. PRIPREMNI RADOVI</t>
  </si>
  <si>
    <r>
      <rPr>
        <b/>
        <sz val="11"/>
        <rFont val="Arial"/>
        <family val="2"/>
        <charset val="238"/>
      </rPr>
      <t xml:space="preserve">B.I.1. </t>
    </r>
    <r>
      <rPr>
        <sz val="11"/>
        <rFont val="Arial"/>
        <family val="2"/>
        <charset val="238"/>
      </rPr>
      <t>Iskolčenje građevine, uspostava operativnog poligona sa osiguranjem točaka preko kojih se na najpogodniji način omogućuje izvođenje pojedinih faza radova prema projektiranim elementima.</t>
    </r>
  </si>
  <si>
    <t>B.I.  UKUPNO PRIPREMNI RADOVI</t>
  </si>
  <si>
    <t>B. II. ZEMLJANI RADOVI</t>
  </si>
  <si>
    <r>
      <rPr>
        <b/>
        <sz val="11"/>
        <rFont val="Arial"/>
        <family val="2"/>
        <charset val="238"/>
      </rPr>
      <t>B.II.1.</t>
    </r>
    <r>
      <rPr>
        <sz val="11"/>
        <rFont val="Arial"/>
        <family val="2"/>
        <charset val="238"/>
      </rPr>
      <t xml:space="preserve"> Strojni i ručni iskop u tlu C ktg dubine do 5,9 m za građevinu precrpne stanice.</t>
    </r>
  </si>
  <si>
    <r>
      <rPr>
        <b/>
        <sz val="11"/>
        <rFont val="Arial"/>
        <family val="2"/>
        <charset val="238"/>
      </rPr>
      <t xml:space="preserve">B.II.2. </t>
    </r>
    <r>
      <rPr>
        <sz val="11"/>
        <rFont val="Arial"/>
        <family val="2"/>
        <charset val="238"/>
      </rPr>
      <t>Planiranje dna rova na zadanu kotu.</t>
    </r>
  </si>
  <si>
    <r>
      <rPr>
        <b/>
        <sz val="11"/>
        <rFont val="Arial"/>
        <family val="2"/>
        <charset val="238"/>
      </rPr>
      <t>B.II.3.</t>
    </r>
    <r>
      <rPr>
        <sz val="11"/>
        <rFont val="Arial"/>
        <family val="2"/>
        <charset val="238"/>
      </rPr>
      <t xml:space="preserve"> Zatrpavanje građevne jame precrpne stanice materijalom iz iskopa sa nabijanjem.</t>
    </r>
  </si>
  <si>
    <r>
      <rPr>
        <b/>
        <sz val="11"/>
        <rFont val="Arial"/>
        <family val="2"/>
        <charset val="238"/>
      </rPr>
      <t>B.II.4.</t>
    </r>
    <r>
      <rPr>
        <sz val="11"/>
        <rFont val="Arial"/>
        <family val="2"/>
        <charset val="238"/>
      </rPr>
      <t xml:space="preserve"> Pobijanje i izvlačenje čeličnog žmurja tipa Larssen – lamele duž. 6 m. Predviđeno ako će dubina podzemne vode u jami biti preko 1,0 m. U protivnom ugrađuje se metalna širokoplošna razuporna oplata.</t>
    </r>
  </si>
  <si>
    <r>
      <rPr>
        <b/>
        <sz val="11"/>
        <rFont val="Arial"/>
        <family val="2"/>
        <charset val="238"/>
      </rPr>
      <t xml:space="preserve">B.II.5. </t>
    </r>
    <r>
      <rPr>
        <sz val="11"/>
        <rFont val="Arial"/>
        <family val="2"/>
        <charset val="238"/>
      </rPr>
      <t>Utovar i odvoz viška zemlje iz iskopa na deponiju udaljenosti do 5000 m. Obračunato u sraslom stanju.</t>
    </r>
  </si>
  <si>
    <r>
      <rPr>
        <b/>
        <sz val="11"/>
        <rFont val="Arial"/>
        <family val="2"/>
        <charset val="238"/>
      </rPr>
      <t>B.II.6.</t>
    </r>
    <r>
      <rPr>
        <sz val="11"/>
        <rFont val="Arial"/>
        <family val="2"/>
        <charset val="238"/>
      </rPr>
      <t xml:space="preserve"> Dobava i ugradnja šljunka za izradu  podloge debljine 20 cm ispod betonske podloge precrpne stanice.</t>
    </r>
  </si>
  <si>
    <t>B.II. UKUPNO ZEMLJANI RADOVI</t>
  </si>
  <si>
    <t>B.III. BETONSKI I ARMIRAČKI RADOVI</t>
  </si>
  <si>
    <r>
      <rPr>
        <b/>
        <sz val="11"/>
        <rFont val="Arial"/>
        <family val="2"/>
        <charset val="238"/>
      </rPr>
      <t>B.III.1.</t>
    </r>
    <r>
      <rPr>
        <sz val="11"/>
        <rFont val="Arial"/>
        <family val="2"/>
        <charset val="238"/>
      </rPr>
      <t xml:space="preserve"> Dobava, doprema sveg materijala i betoniranje podloge ispod i oko konusa precrpne stanice betonom C30/37, u potrebnoj oplati.</t>
    </r>
  </si>
  <si>
    <r>
      <rPr>
        <b/>
        <sz val="11"/>
        <rFont val="Arial"/>
        <family val="2"/>
        <charset val="238"/>
      </rPr>
      <t>B.III.2.</t>
    </r>
    <r>
      <rPr>
        <sz val="11"/>
        <rFont val="Arial"/>
        <family val="2"/>
        <charset val="238"/>
      </rPr>
      <t xml:space="preserve"> Betoniranje temelja samostojećeg upravljačko-priključnog ormarića betonom C25/30.</t>
    </r>
  </si>
  <si>
    <t>B.III. UKUPNO BETONSKI I ARMIRAČKI RADOVI</t>
  </si>
  <si>
    <t>B.IV. TESARSKI RADOVI</t>
  </si>
  <si>
    <r>
      <rPr>
        <b/>
        <sz val="11"/>
        <rFont val="Arial"/>
        <family val="2"/>
        <charset val="238"/>
      </rPr>
      <t xml:space="preserve">B.IV.1. </t>
    </r>
    <r>
      <rPr>
        <sz val="11"/>
        <rFont val="Arial"/>
        <family val="2"/>
        <charset val="238"/>
      </rPr>
      <t>Izrada oplate temelja samostojećeg upravljačko-priključnog ormara u glatkoj oplati, visine do 0,5 m.</t>
    </r>
  </si>
  <si>
    <t>B.IV. UKUPNO TESARSKI RADOVI</t>
  </si>
  <si>
    <t>B.V. KANALIZACIJSKI RADOVI</t>
  </si>
  <si>
    <r>
      <rPr>
        <b/>
        <sz val="11"/>
        <rFont val="Arial"/>
        <family val="2"/>
        <charset val="238"/>
      </rPr>
      <t xml:space="preserve">B.V.2. </t>
    </r>
    <r>
      <rPr>
        <sz val="11"/>
        <rFont val="Arial"/>
        <family val="2"/>
        <charset val="238"/>
      </rPr>
      <t>Dobava i ugradnja ugradnog elementa za spoj kanalske cijevi sa gumenom ogrlicom.</t>
    </r>
  </si>
  <si>
    <r>
      <rPr>
        <b/>
        <sz val="11"/>
        <rFont val="Arial"/>
        <family val="2"/>
        <charset val="238"/>
      </rPr>
      <t>B.V.2.1.</t>
    </r>
    <r>
      <rPr>
        <sz val="11"/>
        <rFont val="Arial"/>
        <family val="2"/>
        <charset val="238"/>
      </rPr>
      <t xml:space="preserve">  DN 250</t>
    </r>
  </si>
  <si>
    <r>
      <rPr>
        <b/>
        <sz val="11"/>
        <rFont val="Arial"/>
        <family val="2"/>
        <charset val="238"/>
      </rPr>
      <t>B.V.2.2.</t>
    </r>
    <r>
      <rPr>
        <sz val="11"/>
        <rFont val="Arial"/>
        <family val="2"/>
        <charset val="238"/>
      </rPr>
      <t xml:space="preserve">  DN 300</t>
    </r>
  </si>
  <si>
    <r>
      <rPr>
        <b/>
        <sz val="11"/>
        <rFont val="Arial"/>
        <family val="2"/>
        <charset val="238"/>
      </rPr>
      <t xml:space="preserve">B.V.3. </t>
    </r>
    <r>
      <rPr>
        <sz val="11"/>
        <rFont val="Arial"/>
        <family val="2"/>
        <charset val="238"/>
      </rPr>
      <t>Dobava, doprema i ugradnja hidromehaničke opreme i potopnih kanalizacijskih crpki s vortex radnim kolom, 400V, 50 Hz, 1.5 kW, 3.7 A, 1355 min-1, sa 10 m priklj. kabela SUBCAB 4×1.5+2×1.5 mm2, s bimetalima u statorskom namotaju, FLS senzorom prodora vode u statorsko kućište, dvostrukim mehaničkim brtvama. Radna karakteristika crpke je H=21,0 m, Q=4,0 l/s. Sve komplet do potpune funkcionalnosti.</t>
    </r>
  </si>
  <si>
    <r>
      <rPr>
        <b/>
        <sz val="11"/>
        <rFont val="Arial"/>
        <family val="2"/>
        <charset val="238"/>
      </rPr>
      <t>B.V.3.1.</t>
    </r>
    <r>
      <rPr>
        <sz val="11"/>
        <rFont val="Arial"/>
        <family val="2"/>
        <charset val="238"/>
      </rPr>
      <t xml:space="preserve"> crpka</t>
    </r>
  </si>
  <si>
    <r>
      <rPr>
        <b/>
        <sz val="11"/>
        <rFont val="Arial"/>
        <family val="2"/>
        <charset val="238"/>
      </rPr>
      <t xml:space="preserve">B.V.3.2. </t>
    </r>
    <r>
      <rPr>
        <sz val="11"/>
        <rFont val="Arial"/>
        <family val="2"/>
        <charset val="238"/>
      </rPr>
      <t>priključno koljeno DN80</t>
    </r>
  </si>
  <si>
    <r>
      <rPr>
        <b/>
        <sz val="11"/>
        <rFont val="Arial"/>
        <family val="2"/>
        <charset val="238"/>
      </rPr>
      <t xml:space="preserve">B.V.3.3. </t>
    </r>
    <r>
      <rPr>
        <sz val="11"/>
        <rFont val="Arial"/>
        <family val="2"/>
        <charset val="238"/>
      </rPr>
      <t>gornji držač vodilica</t>
    </r>
  </si>
  <si>
    <r>
      <rPr>
        <b/>
        <sz val="11"/>
        <rFont val="Arial"/>
        <family val="2"/>
        <charset val="238"/>
      </rPr>
      <t xml:space="preserve">B.V.3.4. </t>
    </r>
    <r>
      <rPr>
        <sz val="11"/>
        <rFont val="Arial"/>
        <family val="2"/>
        <charset val="238"/>
      </rPr>
      <t>montažni temeljni vijci</t>
    </r>
  </si>
  <si>
    <r>
      <rPr>
        <b/>
        <sz val="11"/>
        <rFont val="Arial"/>
        <family val="2"/>
        <charset val="238"/>
      </rPr>
      <t>B.V.3.5.</t>
    </r>
    <r>
      <rPr>
        <sz val="11"/>
        <rFont val="Arial"/>
        <family val="2"/>
        <charset val="238"/>
      </rPr>
      <t xml:space="preserve"> lanac 6m, vruće cinčani</t>
    </r>
  </si>
  <si>
    <r>
      <rPr>
        <b/>
        <sz val="11"/>
        <rFont val="Arial"/>
        <family val="2"/>
        <charset val="238"/>
      </rPr>
      <t xml:space="preserve">B.V.3.6. </t>
    </r>
    <r>
      <rPr>
        <sz val="11"/>
        <rFont val="Arial"/>
        <family val="2"/>
        <charset val="238"/>
      </rPr>
      <t>vodilice 2", 5,3 m,</t>
    </r>
  </si>
  <si>
    <r>
      <rPr>
        <b/>
        <sz val="11"/>
        <rFont val="Arial"/>
        <family val="2"/>
        <charset val="238"/>
      </rPr>
      <t>B.V.3.7.</t>
    </r>
    <r>
      <rPr>
        <sz val="11"/>
        <rFont val="Arial"/>
        <family val="2"/>
        <charset val="238"/>
      </rPr>
      <t xml:space="preserve"> tlačna grana DN80 za dvije crpke, inox</t>
    </r>
  </si>
  <si>
    <r>
      <rPr>
        <b/>
        <sz val="11"/>
        <rFont val="Arial"/>
        <family val="2"/>
        <charset val="238"/>
      </rPr>
      <t>B.V.3.8.</t>
    </r>
    <r>
      <rPr>
        <sz val="11"/>
        <rFont val="Arial"/>
        <family val="2"/>
        <charset val="238"/>
      </rPr>
      <t xml:space="preserve"> nepovratni kuglasti ventil DN 80</t>
    </r>
  </si>
  <si>
    <r>
      <rPr>
        <b/>
        <sz val="11"/>
        <rFont val="Arial"/>
        <family val="2"/>
        <charset val="238"/>
      </rPr>
      <t xml:space="preserve">B.V.3.9. </t>
    </r>
    <r>
      <rPr>
        <sz val="11"/>
        <rFont val="Arial"/>
        <family val="2"/>
        <charset val="238"/>
      </rPr>
      <t>zasun s ključem DN 80</t>
    </r>
  </si>
  <si>
    <r>
      <rPr>
        <b/>
        <sz val="11"/>
        <rFont val="Arial"/>
        <family val="2"/>
        <charset val="238"/>
      </rPr>
      <t>B.V.3.10.</t>
    </r>
    <r>
      <rPr>
        <sz val="11"/>
        <rFont val="Arial"/>
        <family val="2"/>
        <charset val="238"/>
      </rPr>
      <t xml:space="preserve"> ukupna cijena</t>
    </r>
  </si>
  <si>
    <t xml:space="preserve">B.V. UKUPNO KANALIZACIJSKI RADOVI </t>
  </si>
  <si>
    <t>B.VI. OSTALI RADOVI</t>
  </si>
  <si>
    <r>
      <rPr>
        <b/>
        <sz val="11"/>
        <rFont val="Arial"/>
        <family val="2"/>
        <charset val="238"/>
      </rPr>
      <t>B.VI.1</t>
    </r>
    <r>
      <rPr>
        <sz val="11"/>
        <rFont val="Arial"/>
        <family val="2"/>
        <charset val="238"/>
      </rPr>
      <t xml:space="preserve"> Izvedba pristupnog opločenja betonskim opločnjacima i uređenja okoliša sa svim potrebnim pomoćnim radovima.</t>
    </r>
  </si>
  <si>
    <t>B.VI. UKUPNO OSTALI RADOVI</t>
  </si>
  <si>
    <t>REKAPITULACIJA ZA PRECRPNU STANICU ( PS 1)</t>
  </si>
  <si>
    <t>B.I.PRIPREMNI RADOVI</t>
  </si>
  <si>
    <t>B.II. ZEMLJANI RADOVI</t>
  </si>
  <si>
    <t>B.III. BETONSKI RADOVI</t>
  </si>
  <si>
    <t>B.IV. TESARSKI  RADOVI</t>
  </si>
  <si>
    <t>B.  UKUPNO PRECRPNA STANICA ( PS 1 )</t>
  </si>
  <si>
    <t>C. PRECRPNA STANICA ( PS 2 )</t>
  </si>
  <si>
    <t>C.I. PRIPREMNI RADOVI</t>
  </si>
  <si>
    <r>
      <rPr>
        <b/>
        <sz val="11"/>
        <rFont val="Arial"/>
        <family val="2"/>
        <charset val="238"/>
      </rPr>
      <t>C.I.1.</t>
    </r>
    <r>
      <rPr>
        <sz val="11"/>
        <rFont val="Arial"/>
        <family val="2"/>
        <charset val="238"/>
      </rPr>
      <t xml:space="preserve"> Iskolčenje građevine, uspostava operativnog poligona sa osiguranjem točaka preko kojih se na najpogodniji način omogućuje izvođenje pojedinih faza radova prema projektiranim elementima.</t>
    </r>
  </si>
  <si>
    <t>C.I.  UKUPNO PRIPREMNI RADOVI</t>
  </si>
  <si>
    <t>C.II.  ZEMLJANI RADOVI</t>
  </si>
  <si>
    <r>
      <rPr>
        <b/>
        <sz val="11"/>
        <rFont val="Arial"/>
        <family val="2"/>
        <charset val="238"/>
      </rPr>
      <t>C.II.1</t>
    </r>
    <r>
      <rPr>
        <sz val="11"/>
        <rFont val="Arial"/>
        <family val="2"/>
        <charset val="238"/>
      </rPr>
      <t>.Strojni i ručni iskop u tlu C ktg dubine do 5,9 m za građevinu precrpne stanice.</t>
    </r>
  </si>
  <si>
    <r>
      <rPr>
        <b/>
        <sz val="11"/>
        <rFont val="Arial"/>
        <family val="2"/>
        <charset val="238"/>
      </rPr>
      <t>C.II.2</t>
    </r>
    <r>
      <rPr>
        <sz val="11"/>
        <rFont val="Arial"/>
        <family val="2"/>
        <charset val="238"/>
      </rPr>
      <t>. Planiranje dna rova na zadanu kotu.</t>
    </r>
  </si>
  <si>
    <r>
      <rPr>
        <b/>
        <sz val="11"/>
        <rFont val="Arial"/>
        <family val="2"/>
        <charset val="238"/>
      </rPr>
      <t>C.II.3.</t>
    </r>
    <r>
      <rPr>
        <sz val="11"/>
        <rFont val="Arial"/>
        <family val="2"/>
        <charset val="238"/>
      </rPr>
      <t xml:space="preserve"> Zatrpavanje građevne jame precrpne stanice materijalom iz iskopa sa nabijanjem.</t>
    </r>
  </si>
  <si>
    <r>
      <rPr>
        <b/>
        <sz val="11"/>
        <rFont val="Arial"/>
        <family val="2"/>
        <charset val="238"/>
      </rPr>
      <t xml:space="preserve">C.II.4. </t>
    </r>
    <r>
      <rPr>
        <sz val="11"/>
        <rFont val="Arial"/>
        <family val="2"/>
        <charset val="238"/>
      </rPr>
      <t>Pobijanje i izvlačenje čeličnog žmurja tipa Larssen – lamele duž. 6 m. Predviđeno ako će dubina podzemne vode u jami biti preko 1,0 m. U protivnom ugrađuje se metalna širokoplošna razuporna oplata.</t>
    </r>
  </si>
  <si>
    <r>
      <rPr>
        <b/>
        <sz val="11"/>
        <rFont val="Arial"/>
        <family val="2"/>
        <charset val="238"/>
      </rPr>
      <t>C.II.5</t>
    </r>
    <r>
      <rPr>
        <sz val="11"/>
        <rFont val="Arial"/>
        <family val="2"/>
        <charset val="238"/>
      </rPr>
      <t>. Utovar i odvoz viška zemlje iz iskopa na deponiju udaljenosti do 5000 m. Obračunato u sraslom stanju.</t>
    </r>
  </si>
  <si>
    <r>
      <rPr>
        <b/>
        <sz val="11"/>
        <rFont val="Arial"/>
        <family val="2"/>
        <charset val="238"/>
      </rPr>
      <t xml:space="preserve">C.II.6. </t>
    </r>
    <r>
      <rPr>
        <sz val="11"/>
        <rFont val="Arial"/>
        <family val="2"/>
        <charset val="238"/>
      </rPr>
      <t>Dobava i ugradnja šljunka za izradu  podloge debljine 20 cm ispod betonske podloge precrpne stanice.</t>
    </r>
  </si>
  <si>
    <t>C.II. UKUPNO ZEMLJANI RADOVI</t>
  </si>
  <si>
    <t>C.III. BETONSKI I ARMIRAČKI RADOVI</t>
  </si>
  <si>
    <r>
      <rPr>
        <b/>
        <sz val="11"/>
        <rFont val="Arial"/>
        <family val="2"/>
        <charset val="238"/>
      </rPr>
      <t>C.III.1.</t>
    </r>
    <r>
      <rPr>
        <sz val="11"/>
        <rFont val="Arial"/>
        <family val="2"/>
        <charset val="238"/>
      </rPr>
      <t xml:space="preserve"> Dobava, doprema sveg materijala i betoniranje podloge ispod i oko konusa precrpne stanice betonom C30/37, u potrebnoj oplati.</t>
    </r>
  </si>
  <si>
    <r>
      <rPr>
        <b/>
        <sz val="11"/>
        <rFont val="Arial"/>
        <family val="2"/>
        <charset val="238"/>
      </rPr>
      <t>C.III.2.</t>
    </r>
    <r>
      <rPr>
        <sz val="11"/>
        <rFont val="Arial"/>
        <family val="2"/>
        <charset val="238"/>
      </rPr>
      <t xml:space="preserve"> Betoniranje temelja samostojećeg upravljačko-priključnog ormarića betonom C25/30.</t>
    </r>
  </si>
  <si>
    <t>C.III.  UKUPNO BETONSKI I ARMIRAČKI RADOVI</t>
  </si>
  <si>
    <t>C.IV.  TESARSKI RADOVI</t>
  </si>
  <si>
    <r>
      <rPr>
        <b/>
        <sz val="11"/>
        <rFont val="Arial"/>
        <family val="2"/>
        <charset val="238"/>
      </rPr>
      <t>C.IV.1.</t>
    </r>
    <r>
      <rPr>
        <sz val="11"/>
        <rFont val="Arial"/>
        <family val="2"/>
        <charset val="238"/>
      </rPr>
      <t xml:space="preserve"> Izrada oplate temelja samostojećeg upravljačko-priključnog ormara u glatkoj oplati, visine do 0,5 m.</t>
    </r>
  </si>
  <si>
    <t>C.IV.  UKUPNO TESARSKI RADOVI</t>
  </si>
  <si>
    <t>C.V.  KANALIZACIJSKI RADOVI</t>
  </si>
  <si>
    <r>
      <rPr>
        <b/>
        <sz val="11"/>
        <rFont val="Arial"/>
        <family val="2"/>
        <charset val="238"/>
      </rPr>
      <t>C.V.3.</t>
    </r>
    <r>
      <rPr>
        <sz val="11"/>
        <rFont val="Arial"/>
        <family val="2"/>
        <charset val="238"/>
      </rPr>
      <t xml:space="preserve"> Dobava, doprema i ugradnja hidromehaničke opreme i potopnih kanalizacijskih crpki s vortex radnim kolom, 400V, 50 Hz, 1.5 kW, 3.7 A, 1355 min-1, sa 10 m priklj. kabela SUBCAB 4×1.5+2×1.5 mm2, s bimetalima u statorskom namotaju, FLS senzorom prodora vode u statorsko kućište, dvostrukim mehaničkim brtvama. Radna karakteristika crpke je H=5,6 m, Q=4,0 l/s. Sve komplet do potpune funkcionalnosti.</t>
    </r>
  </si>
  <si>
    <r>
      <rPr>
        <b/>
        <sz val="11"/>
        <rFont val="Arial"/>
        <family val="2"/>
        <charset val="238"/>
      </rPr>
      <t>C.V.3.1.</t>
    </r>
    <r>
      <rPr>
        <sz val="11"/>
        <rFont val="Arial"/>
        <family val="2"/>
        <charset val="238"/>
      </rPr>
      <t xml:space="preserve"> crpka</t>
    </r>
  </si>
  <si>
    <r>
      <rPr>
        <b/>
        <sz val="11"/>
        <rFont val="Arial"/>
        <family val="2"/>
        <charset val="238"/>
      </rPr>
      <t xml:space="preserve">C.V.3.2. </t>
    </r>
    <r>
      <rPr>
        <sz val="11"/>
        <rFont val="Arial"/>
        <family val="2"/>
        <charset val="238"/>
      </rPr>
      <t>priključno koljeno DN80</t>
    </r>
  </si>
  <si>
    <r>
      <rPr>
        <b/>
        <sz val="11"/>
        <rFont val="Arial"/>
        <family val="2"/>
        <charset val="238"/>
      </rPr>
      <t>C.V.3.3.</t>
    </r>
    <r>
      <rPr>
        <sz val="11"/>
        <rFont val="Arial"/>
        <family val="2"/>
        <charset val="238"/>
      </rPr>
      <t xml:space="preserve"> gornji držač vodilica</t>
    </r>
  </si>
  <si>
    <r>
      <rPr>
        <b/>
        <sz val="11"/>
        <rFont val="Arial"/>
        <family val="2"/>
        <charset val="238"/>
      </rPr>
      <t>C.V.3.4.</t>
    </r>
    <r>
      <rPr>
        <sz val="11"/>
        <rFont val="Arial"/>
        <family val="2"/>
        <charset val="238"/>
      </rPr>
      <t xml:space="preserve"> montažni temeljni vijci</t>
    </r>
  </si>
  <si>
    <t>kpl</t>
  </si>
  <si>
    <r>
      <rPr>
        <b/>
        <sz val="11"/>
        <rFont val="Arial"/>
        <family val="2"/>
        <charset val="238"/>
      </rPr>
      <t>C.V.3.5.</t>
    </r>
    <r>
      <rPr>
        <sz val="11"/>
        <rFont val="Arial"/>
        <family val="2"/>
        <charset val="238"/>
      </rPr>
      <t xml:space="preserve"> lanac 6m, vruće cinčani</t>
    </r>
  </si>
  <si>
    <r>
      <rPr>
        <b/>
        <sz val="11"/>
        <rFont val="Arial"/>
        <family val="2"/>
        <charset val="238"/>
      </rPr>
      <t xml:space="preserve">C.V.3.6. </t>
    </r>
    <r>
      <rPr>
        <sz val="11"/>
        <rFont val="Arial"/>
        <family val="2"/>
        <charset val="238"/>
      </rPr>
      <t>vodilice 2", 4,8 m,</t>
    </r>
  </si>
  <si>
    <r>
      <rPr>
        <b/>
        <sz val="11"/>
        <rFont val="Arial"/>
        <family val="2"/>
        <charset val="238"/>
      </rPr>
      <t>C.V.3.7.</t>
    </r>
    <r>
      <rPr>
        <sz val="11"/>
        <rFont val="Arial"/>
        <family val="2"/>
        <charset val="238"/>
      </rPr>
      <t xml:space="preserve"> tlačna grana DN80 za dvije crpke, inox</t>
    </r>
  </si>
  <si>
    <r>
      <rPr>
        <b/>
        <sz val="11"/>
        <rFont val="Arial"/>
        <family val="2"/>
        <charset val="238"/>
      </rPr>
      <t xml:space="preserve">C.V.3.8. </t>
    </r>
    <r>
      <rPr>
        <sz val="11"/>
        <rFont val="Arial"/>
        <family val="2"/>
        <charset val="238"/>
      </rPr>
      <t>nepovratni kuglasti ventil DN 80</t>
    </r>
  </si>
  <si>
    <r>
      <rPr>
        <b/>
        <sz val="11"/>
        <rFont val="Arial"/>
        <family val="2"/>
        <charset val="238"/>
      </rPr>
      <t>C.V.3.9.</t>
    </r>
    <r>
      <rPr>
        <sz val="11"/>
        <rFont val="Arial"/>
        <family val="2"/>
        <charset val="238"/>
      </rPr>
      <t xml:space="preserve"> zasun s ključem DN 80</t>
    </r>
  </si>
  <si>
    <r>
      <rPr>
        <b/>
        <sz val="11"/>
        <rFont val="Arial"/>
        <family val="2"/>
        <charset val="238"/>
      </rPr>
      <t>C.V.3.10.</t>
    </r>
    <r>
      <rPr>
        <sz val="11"/>
        <rFont val="Arial"/>
        <family val="2"/>
        <charset val="238"/>
      </rPr>
      <t xml:space="preserve"> ukupna cijena</t>
    </r>
  </si>
  <si>
    <t>C.V.  UKUPNO KANALIZACIJSKI RADOVI</t>
  </si>
  <si>
    <t>C. )UKUPNO PRECRPNA STANICA ( PS 2 )</t>
  </si>
  <si>
    <t>A. ) UKUPNO RADOVI ZA CJEVOVODE</t>
  </si>
  <si>
    <t>B. ) UKUPNO PRECRPNA STANICA ( PS 1 )</t>
  </si>
  <si>
    <t>11.  TROŠKOVNIK</t>
  </si>
  <si>
    <r>
      <rPr>
        <b/>
        <sz val="11"/>
        <rFont val="Arial"/>
        <family val="2"/>
        <charset val="238"/>
      </rPr>
      <t>A.IV.7.</t>
    </r>
    <r>
      <rPr>
        <sz val="11"/>
        <rFont val="Arial"/>
        <family val="2"/>
        <charset val="238"/>
      </rPr>
      <t xml:space="preserve"> Dobava, doprema i ugradnja gotovih tipskih PE-HD okana promjera 600 mm, prema specifikaciji u projektu. Komplet se sastoji od dna okna s oblikovanim  kinetama i vertikalnog tijela okna od cijevi DN 600mm, zadane visine H. Okna su opremljena ulazom D1 (D3 i D4) i izlazom D2. Spajanje okna i cijevi izvodi se spojnicom i gumenim brtvama, što garantira nepropusnost spoja. Okna se ugrađuju slobodno u rov u cestovnoj prometnici i moraju odgovarati za prometno opterećenje SLW 30 i SLW 60, s prosječnom dubinom ugradnje prema uzdužnom profilu. Obavezno moraju imati certifikat i izjavu o sukladnosti proizvoda i načina spoja, sve prema važećem Zakonu. Kod spajanja na cjevovod je potrebno osigurati prostor za rad. Polaganje se vrši na profiliranu i zbijenu posteljicu debljine min. 15 cm.    Stavkom obuhvatiti dobavu, dopremu i ugradnju tipskog okruglog rasteretnog prstena okna od armiranog betona promjera otvora 700 mm, na sloju zbijenog šljunka d=40 cm, te dovoz i ugradnju ljevano – željeznog okruglog poklopca promjera 60 cm (21 komad nosivosti 40t u prometnici i 72 komada nosivosti 15t izvan prometnice),  a sve u skladu sa detaljima u projektu.  Okno 600 mm.</t>
    </r>
  </si>
  <si>
    <r>
      <rPr>
        <b/>
        <sz val="11"/>
        <rFont val="Arial"/>
        <family val="2"/>
        <charset val="238"/>
      </rPr>
      <t>A.V.7.</t>
    </r>
    <r>
      <rPr>
        <sz val="11"/>
        <rFont val="Arial"/>
        <family val="2"/>
        <charset val="238"/>
      </rPr>
      <t xml:space="preserve"> Čišćenje asfaltne konstrukcije, te štrcanje bitumenskom emulzijom na mjestima spojeva i presvlačenja  asfaltbetonom. HRN U.M3.020.</t>
    </r>
  </si>
  <si>
    <r>
      <rPr>
        <b/>
        <sz val="11"/>
        <rFont val="Arial"/>
        <family val="2"/>
        <charset val="238"/>
      </rPr>
      <t xml:space="preserve">A.V.8. </t>
    </r>
    <r>
      <rPr>
        <sz val="11"/>
        <rFont val="Arial"/>
        <family val="2"/>
        <charset val="238"/>
      </rPr>
      <t>Obnova asfaltnog zastora kolnika županijske ceste ŽC 2101, na mjestima glodanja postojećeg asfalta. U cijenu uključiti dostavu, dopremu i ugradnju asfalta  AB 0-11 mm u sloju debljine 4 cm. asfalt AB 11, d=4 cm.</t>
    </r>
  </si>
  <si>
    <r>
      <rPr>
        <b/>
        <sz val="11"/>
        <rFont val="Arial"/>
        <family val="2"/>
        <charset val="238"/>
      </rPr>
      <t>B.V.4.1.</t>
    </r>
    <r>
      <rPr>
        <sz val="11"/>
        <rFont val="Arial"/>
        <family val="2"/>
        <charset val="238"/>
      </rPr>
      <t xml:space="preserve"> Upravljački ormar je opremljen s:</t>
    </r>
  </si>
  <si>
    <r>
      <rPr>
        <b/>
        <sz val="11"/>
        <rFont val="Arial"/>
        <family val="2"/>
        <charset val="238"/>
      </rPr>
      <t xml:space="preserve">C.V.1. </t>
    </r>
    <r>
      <rPr>
        <sz val="11"/>
        <rFont val="Arial"/>
        <family val="2"/>
        <charset val="238"/>
      </rPr>
      <t>Dobava, doprema i ugradnja gotove precrpne stanice za otpadne vode, koja se sastoji od prefabriciranog PE-HD crpnog okna za smještaj crpki sa pokrovnim poklopcem u vodotijesnoj izvedbi, opremljeno bravicom s univerzalnim ključem i dvodjelne otklopne rešetke. Okno je slijedećih karakteristika:                        - za otpadnu vodu pH 5.5 – 8.0, 
- s konusnim dnom,
- promjera 1400 mm, visine 5100 mm,</t>
    </r>
    <r>
      <rPr>
        <sz val="11"/>
        <color rgb="FFFF0000"/>
        <rFont val="Arial"/>
        <family val="2"/>
        <charset val="238"/>
      </rPr>
      <t xml:space="preserve"> </t>
    </r>
    <r>
      <rPr>
        <sz val="11"/>
        <rFont val="Arial"/>
        <family val="2"/>
        <charset val="238"/>
      </rPr>
      <t xml:space="preserve">
- ulaz DN 250 i izlaz DN80, 
- s pokrovom i inox poklopcem, 
- sve kompletirano za ugradnju u zemlju.</t>
    </r>
  </si>
  <si>
    <r>
      <rPr>
        <b/>
        <sz val="11"/>
        <rFont val="Arial"/>
        <family val="2"/>
        <charset val="238"/>
      </rPr>
      <t xml:space="preserve">C.V.2. </t>
    </r>
    <r>
      <rPr>
        <sz val="11"/>
        <rFont val="Arial"/>
        <family val="2"/>
        <charset val="238"/>
      </rPr>
      <t>Dobava i ugradnja ugradnog elementa za spoj kanalske cijevi sa gumenom ogrlicom.  DN 250.</t>
    </r>
  </si>
  <si>
    <r>
      <rPr>
        <b/>
        <sz val="11"/>
        <rFont val="Arial"/>
        <family val="2"/>
        <charset val="238"/>
      </rPr>
      <t xml:space="preserve">C.V.4. </t>
    </r>
    <r>
      <rPr>
        <sz val="11"/>
        <rFont val="Arial"/>
        <family val="2"/>
        <charset val="238"/>
      </rPr>
      <t>Upravljački ormar  za ručni i automatski izmjenični rad dvije crpke, 400 V, 2×1.5 kW, direktan start, s osiguračima, upravljačkim i zaštitnim elementima (kao E.T.AL. 2CD6 ili odgovarajući). Sve komplet do potpune funkcionalnosti.
Upravljački ormar je od poliestera, za vanjsku montažu, s krovićem, temeljem i cilindar bravicom.</t>
    </r>
  </si>
  <si>
    <r>
      <rPr>
        <b/>
        <sz val="11"/>
        <rFont val="Arial"/>
        <family val="2"/>
        <charset val="238"/>
      </rPr>
      <t>C.V.4.1.</t>
    </r>
    <r>
      <rPr>
        <sz val="11"/>
        <rFont val="Arial"/>
        <family val="2"/>
        <charset val="238"/>
      </rPr>
      <t xml:space="preserve"> Upravljački ormar je opremljen s:</t>
    </r>
  </si>
  <si>
    <r>
      <rPr>
        <b/>
        <sz val="11"/>
        <rFont val="Arial"/>
        <family val="2"/>
        <charset val="238"/>
      </rPr>
      <t>A.V.15.</t>
    </r>
    <r>
      <rPr>
        <sz val="11"/>
        <rFont val="Arial"/>
        <family val="2"/>
        <charset val="238"/>
      </rPr>
      <t xml:space="preserve"> Geodetsko snimanje izvedenog cjevovoda i izrada elaborata i izvješća prema Zakonu o katastru vodova, s provedbom u nadležnoj upravi za katastar. Snimanje i elaborat izraditi u GIS tehnologiji, a naručitelju dostaviti ovjereni primjerak elaborata od strane katastra i primjerak elektronskog zapisa izmjere na CD-u ili DVD-u.</t>
    </r>
  </si>
  <si>
    <r>
      <rPr>
        <b/>
        <sz val="11"/>
        <rFont val="Arial"/>
        <family val="2"/>
        <charset val="238"/>
      </rPr>
      <t>A.III.1.</t>
    </r>
    <r>
      <rPr>
        <sz val="11"/>
        <rFont val="Arial"/>
        <family val="2"/>
        <charset val="238"/>
      </rPr>
      <t xml:space="preserve"> Dobava, montaža, demontaža i čišćenje  velikoplošne metalne razuporne oplate. Razupiranje  rova je predviđeno po cijeloj dubini i dužini rova kao zaštite od zarušavanja i očuvanja stabilnosti prometnice.</t>
    </r>
  </si>
  <si>
    <r>
      <rPr>
        <b/>
        <sz val="11"/>
        <rFont val="Arial"/>
        <family val="2"/>
        <charset val="238"/>
      </rPr>
      <t>A.IV.1.</t>
    </r>
    <r>
      <rPr>
        <sz val="11"/>
        <rFont val="Arial"/>
        <family val="2"/>
        <charset val="238"/>
      </rPr>
      <t xml:space="preserve"> Dobava, doprema i razvažanje uz rov te montaža rebrastih kanalizacijskih cijevi od PE-HD-a. Cijevi su spiralno namotavane i samocentrirane, prema DIN 16961, dužine 6  m, prema statičkom proračunu ATV-127A. Spajanje cijevi izvodi se pomoću posebne spojnice i dvije brtve ili jednakovrijedne. Ugradnja i ispitivanje cijevi vrši se prema HRN EN 1610. Cijevi moraju zadovoljavati tjemenu nosivost za prometno opterećenje SN 8, s prosječnom dubinom ugradnje prema uzdužnom profilu. Obavezno moraju imati certifikat i izjavu o sukladnosti proizvoda i načina spoja, sve prema važećem Zakonu. Kod spajanja cijevi je potrebno osigurati prostor za rad. Polaganje cijevi se vrši na profiliranu i zbijenu posteljicu deblj. min.15 cm.</t>
    </r>
  </si>
  <si>
    <t xml:space="preserve"> - FGC programiranim upravljačkim 
   modulom s tipkama i ekranom za prikaz svih 
   mjerenja i stanja (kao  Flygt ili odgovarajući), 
 - MiniCASII releja za nadzor temperature 
   statora i prodora vode u crpku (kao Flygt ili jednakovrijedne), 
 - industrijskim UPS-om, 
 - glavnom sklopkom,
 - V-metrom,
 - alarmom visokog nivoa vode,
 - grijačem s termostatom, 
 - regulatorom vlage, 
 - utičnicom 230 V, 
 - unutarnjom rasvjetom ormara,
 - diferencijalnom zaštitom utičnice,
 - katodnim odvodnicima, 
 - preklopkom mreža-agregat 63 A,
 - priključkom za agregat, 
 - unutarnjom rasvjetom ormara,
 - mjestom za ugradnju limitatora,
 - potopnom sondom LTU501, 0-10 m, 4-20 mA
   s 15 m kabela (kao Flygt ili jednakovrijedne),
 - nivoregulatorom ENM-10 s 13 m kabela (kao Flygt ili jednakovrijedne)                
 - držač nivoregulatora, inox (kao Flygt ili jednakovrijedne)
 - sve kompletirano za ugradnju prema uputstvu proizvođača.</t>
  </si>
  <si>
    <t>REKAPITULACIJA ZA PRECRPNU STANICU (PS 2)</t>
  </si>
  <si>
    <t>C.) UKUPNO PRECRPNA STANICA ( PS 2 )</t>
  </si>
  <si>
    <t>– PLC uređaj: DIGITALNI ULAZNI MODUL  DI</t>
  </si>
  <si>
    <t>– PLC UREĐAJ DIGITALNI IZLAZNI MODUL DO</t>
  </si>
  <si>
    <t>– PLC UREĐAJ ANALOGNI IZLAZNI MODUL  AO</t>
  </si>
  <si>
    <t>– PLC UREĐAJ ANALOGNI ULAZNI MODUL AI</t>
  </si>
  <si>
    <t>– GPRS/UMTS MODEM 3/4 G</t>
  </si>
  <si>
    <t xml:space="preserve">– WEB SERVER 32 </t>
  </si>
  <si>
    <t>– ALARMNA CENTRALA-ALARM MANEGER</t>
  </si>
  <si>
    <t>–  NAPOJNI MODUL 220/27,6 VDC</t>
  </si>
  <si>
    <t>– BATERIJSKI MODUL 2X7,2 Ah, 12 VDC</t>
  </si>
  <si>
    <t xml:space="preserve">– GPRS /UMTS P54 ANTENA S KABLOM KONEKTORIMA </t>
  </si>
  <si>
    <t>– OPERATORSKI PANEL U BOJI 4,3"-MT8050iE</t>
  </si>
  <si>
    <t>– DATA LOGER, memorija mininalno 30 dana</t>
  </si>
  <si>
    <t>– GALVANSKO ODVAJANJE SIGNALA 24/24 VDC AKTIVNO</t>
  </si>
  <si>
    <t>– ZAŠTITA MJERNIH LINIJA 24 VDC , kao HAW 560</t>
  </si>
  <si>
    <t>– USB PORT ZA DMR</t>
  </si>
  <si>
    <t>– PROGRAMSKI MODUL ZA RESET</t>
  </si>
  <si>
    <t>– ULAZNI MODUL ZA NAPAJANJE BATERIJA-24 VDC</t>
  </si>
  <si>
    <t xml:space="preserve">– ETHERNET KOMUNIKACIJSKI PORT </t>
  </si>
  <si>
    <r>
      <t xml:space="preserve"> </t>
    </r>
    <r>
      <rPr>
        <sz val="10.5"/>
        <rFont val="Arial"/>
        <family val="2"/>
        <charset val="238"/>
      </rPr>
      <t xml:space="preserve"> - FGC programiranim upravljačkim 
   modulom s tipkama i ekranom za prikaz svih 
   mjerenja i stanja (kao  Flygt ili odgovarajući), 
 - MiniCASII releja za nadzor temperature 
   statora i prodora vode u crpku (kao Flygt ili jednakovrijedne), 
 - industrijskim UPS-om, 
</t>
    </r>
    <r>
      <rPr>
        <sz val="10.5"/>
        <rFont val="Arial"/>
        <family val="2"/>
        <charset val="238"/>
      </rPr>
      <t xml:space="preserve"> - glavnom sklopkom 
 - V-metrom,
 - alarmom visokog nivoa vode,
 - grijačem s termostatom, 
 - regulatorom vlage, 
 - utičnicom 230 V, 
 - unutarnjom rasvjetom ormara,
 - diferencijalnom zaštitom utičnice,
 - katodnim odvodnicima, 
 - preklopkom mreža-agregat 63 A,
 - priključkom za agregat, 
 - unutarnjom rasvjetom ormara,
 - mjestom za ugradnju limitatora,
 - potopnom sondom LTU501, 0-10 m, 4-20 mA
   s 15 m kabela (kao Flygt ili jednakovrijedne),
 - nivoregulatorom ENM-10 s 13 m kabela (kao Flygt ili jednakovrijedne)                
 - držač nivoregulatora, inox (kao Flygt ili jednakovrijedne)
 - sve kompletirano za ugradnju prema uputstvu proizvođača.</t>
    </r>
  </si>
  <si>
    <t>Izgradnja sanitarne kanalizacije naselja Bedenec u pojasu ceste ŽC 2101 za IVKOM–VODE d.o.o., Ivanec (MV-02-15)</t>
  </si>
  <si>
    <r>
      <rPr>
        <b/>
        <sz val="11"/>
        <rFont val="Arial"/>
        <family val="2"/>
        <charset val="238"/>
      </rPr>
      <t>B.V.4</t>
    </r>
    <r>
      <rPr>
        <sz val="11"/>
        <rFont val="Arial"/>
        <family val="2"/>
        <charset val="238"/>
      </rPr>
      <t xml:space="preserve">.Upravljački ormar  za ručni i automatski izmjenični rad dvije crpke, 400 V, 2×1.5 kW, direktan start, s osiguračima, upravljačkim i zaštitnim elementima (kao E.T.AL. 2CD6 ili  jednakovrijedne). Sve komplet do potpune funkcionalnosti.
Upravljački ormar je od poliestera, za vanjsku montažu, s krovićem, temeljem i cilindar bravicom.
 </t>
    </r>
  </si>
  <si>
    <r>
      <rPr>
        <b/>
        <sz val="11"/>
        <rFont val="Arial"/>
        <family val="2"/>
        <charset val="238"/>
      </rPr>
      <t>B.V.1.</t>
    </r>
    <r>
      <rPr>
        <sz val="11"/>
        <rFont val="Arial"/>
        <family val="2"/>
        <charset val="238"/>
      </rPr>
      <t xml:space="preserve"> Dobava, doprema i ugradnja gotove precrpne stanice za otpadne vode, koja se sastoji od prefabriciranog PE-HD crpnog okna za smještaj crpki sa pokrovnim poklopcem u vodotijesnoj izvedbi, opremljeno bravicom s univerzalnim ključem i dvodjelne otklopne rešetke. Okno je slijedećih karakteristika:  
- za otpadnu vodu pH 5.5 – 8.0, 
- s konusnim dnom,
- promjera 1400 mm, visine 5600 mm, 
- ulazi DN 300, DN 250 i izlaz DN80, 
- s pokrovom i inox poklopcem, 
- sve kompletirano za ugradnju u zemlju.</t>
    </r>
  </si>
  <si>
    <r>
      <rPr>
        <b/>
        <sz val="11"/>
        <rFont val="Arial"/>
        <family val="2"/>
        <charset val="238"/>
      </rPr>
      <t>B.V.4.2.</t>
    </r>
    <r>
      <rPr>
        <sz val="11"/>
        <rFont val="Arial"/>
        <family val="2"/>
        <charset val="238"/>
      </rPr>
      <t xml:space="preserve"> Telemetrijski uređaj kompaktne konfiguracije. U jednom kučištu military izvedbe nalazi se PLC, DATA LOGER, WEB SERVER 32, bita, ALARM MANEGER (alarmna centrala) GPRS MODEM, 3/4G generacije, USB port za prihvat U REDUNDANCIJI DMR (digitalna radio postaja).  Uređaj je MASTER i sam vodi proces, a SCADA je WEB sučelje. Uređaj mora imati potvrdu o sukladnosti  od HAKOM-a. Za tehničku zaštitu (N.N. 198/03), ALARM MANEGER s ovlaštenjem za ugradnju od MUP-a. Karakteristike uređaja:</t>
    </r>
  </si>
  <si>
    <t>– RS 482  KOMUNIKACIJSKI PORT</t>
  </si>
  <si>
    <t>– RS 485 KOMUNIKACIJSKI PORT</t>
  </si>
  <si>
    <r>
      <rPr>
        <b/>
        <sz val="11"/>
        <rFont val="Arial"/>
        <family val="2"/>
        <charset val="238"/>
      </rPr>
      <t>B.V.4.3.</t>
    </r>
    <r>
      <rPr>
        <sz val="11"/>
        <rFont val="Arial"/>
        <family val="2"/>
        <charset val="238"/>
      </rPr>
      <t xml:space="preserve"> Programska oprema u nadzornom centru Ivanec, izrada procesnih prikaza, parametriranje  i puštanje u rad  do pune funkcionalnosti SCADA sustava  u DC Ivanec i nadogradnja postoječeg sustava.</t>
    </r>
  </si>
  <si>
    <t>Karakteristike uređaja:</t>
  </si>
  <si>
    <r>
      <rPr>
        <b/>
        <sz val="11"/>
        <rFont val="Arial"/>
        <family val="2"/>
        <charset val="238"/>
      </rPr>
      <t>C.V.4.2.</t>
    </r>
    <r>
      <rPr>
        <sz val="11"/>
        <rFont val="Arial"/>
        <family val="2"/>
        <charset val="238"/>
      </rPr>
      <t xml:space="preserve"> Telemetrijski uređaj kompaktne konfiguracije. U jednom kučištu military izvedbe nalazi se PLC, DATA LOGER, WEB SERVER 32, bita, ALARM MANEGER (alarmna centrala) GPRS MODEM, 3/4G generacije, USB port za prihvat U REDUNDANCIJI DMR (digitalna radio postaja).  Uređaj je MASTER i sam vodi proces, a SCADA je WEB sučelje. Uređaj mora imati potvrdu o sukladnosti  od HAKOM-a. Za tehničku zaštitu (N.N. 198/03), ALARM MANEGER s ovlaštenjem za ugradnju od MUP-a.</t>
    </r>
  </si>
  <si>
    <r>
      <rPr>
        <b/>
        <sz val="11"/>
        <rFont val="Arial"/>
        <family val="2"/>
        <charset val="238"/>
      </rPr>
      <t>C.V.4.3.</t>
    </r>
    <r>
      <rPr>
        <sz val="11"/>
        <rFont val="Arial"/>
        <family val="2"/>
        <charset val="238"/>
      </rPr>
      <t xml:space="preserve"> Programska oprema u nadzornom centru Ivanec, izrada procesnih prikaza, parametriranje  i puštanje u rad  do pune funkcionalnosti SCADA sustava  u DC Ivanec i nadogradnja postoječeg sustava.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</si>
</sst>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6" x14ac:knownFonts="1">
    <font>
      <sz val="11"/>
      <color theme="1"/>
      <name val="Calibri"/>
      <family val="2"/>
      <charset val="238"/>
      <scheme val="minor"/>
    </font>
    <font>
      <sz val="11"/>
      <color theme="1"/>
      <name val="Arial"/>
      <family val="2"/>
      <charset val="238"/>
    </font>
    <font>
      <b/>
      <sz val="11"/>
      <color theme="1"/>
      <name val="Arial"/>
      <family val="2"/>
      <charset val="238"/>
    </font>
    <font>
      <b/>
      <sz val="22"/>
      <color rgb="FF0000FF"/>
      <name val="Arial"/>
      <family val="2"/>
      <charset val="238"/>
    </font>
    <font>
      <b/>
      <sz val="34"/>
      <color rgb="FF0000FF"/>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1"/>
      <color theme="10"/>
      <name val="Calibri"/>
      <family val="2"/>
      <charset val="238"/>
      <scheme val="minor"/>
    </font>
    <font>
      <b/>
      <u/>
      <sz val="10"/>
      <color theme="1"/>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b/>
      <sz val="10"/>
      <color theme="1"/>
      <name val="Calibri"/>
      <family val="2"/>
      <charset val="238"/>
      <scheme val="minor"/>
    </font>
    <font>
      <sz val="10"/>
      <color theme="1"/>
      <name val="Calibri"/>
      <family val="2"/>
      <charset val="238"/>
      <scheme val="minor"/>
    </font>
    <font>
      <b/>
      <u/>
      <sz val="10"/>
      <color theme="10"/>
      <name val="Arial"/>
      <family val="2"/>
      <charset val="238"/>
    </font>
    <font>
      <b/>
      <sz val="9.5"/>
      <color theme="1"/>
      <name val="Arial"/>
      <family val="2"/>
      <charset val="238"/>
    </font>
    <font>
      <b/>
      <sz val="11"/>
      <color rgb="FFFF0000"/>
      <name val="Arial"/>
      <family val="2"/>
      <charset val="238"/>
    </font>
    <font>
      <b/>
      <sz val="12"/>
      <color rgb="FFFF0000"/>
      <name val="Arial"/>
      <family val="2"/>
      <charset val="238"/>
    </font>
    <font>
      <sz val="11"/>
      <color rgb="FF0000FF"/>
      <name val="Arial"/>
      <family val="2"/>
      <charset val="238"/>
    </font>
    <font>
      <b/>
      <i/>
      <sz val="14"/>
      <color rgb="FFFF0000"/>
      <name val="Arial"/>
      <family val="2"/>
      <charset val="238"/>
    </font>
    <font>
      <b/>
      <sz val="28"/>
      <color rgb="FF0000FF"/>
      <name val="Arial"/>
      <family val="2"/>
      <charset val="238"/>
    </font>
    <font>
      <b/>
      <sz val="16"/>
      <color theme="1"/>
      <name val="Arial"/>
      <family val="2"/>
      <charset val="238"/>
    </font>
    <font>
      <b/>
      <u/>
      <sz val="20"/>
      <color rgb="FFFF0000"/>
      <name val="Arial"/>
      <family val="2"/>
      <charset val="238"/>
    </font>
    <font>
      <b/>
      <sz val="16"/>
      <color rgb="FFFF0000"/>
      <name val="Arial"/>
      <family val="2"/>
      <charset val="238"/>
    </font>
    <font>
      <b/>
      <sz val="11"/>
      <color rgb="FF0000FF"/>
      <name val="Arial"/>
      <family val="2"/>
      <charset val="238"/>
    </font>
    <font>
      <b/>
      <sz val="16"/>
      <color rgb="FF0000FF"/>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sz val="11"/>
      <color rgb="FFFF0000"/>
      <name val="Arial"/>
      <family val="2"/>
      <charset val="238"/>
    </font>
    <font>
      <b/>
      <sz val="12"/>
      <name val="Arial"/>
      <family val="2"/>
      <charset val="238"/>
    </font>
    <font>
      <b/>
      <sz val="9"/>
      <name val="Arial"/>
      <family val="2"/>
      <charset val="238"/>
    </font>
    <font>
      <b/>
      <u/>
      <sz val="16"/>
      <color rgb="FFFF0000"/>
      <name val="Arial"/>
      <family val="2"/>
      <charset val="238"/>
    </font>
    <font>
      <sz val="7"/>
      <color rgb="FFFF0000"/>
      <name val="Arial"/>
      <family val="2"/>
      <charset val="238"/>
    </font>
    <font>
      <i/>
      <sz val="8"/>
      <name val="Arial"/>
      <family val="2"/>
      <charset val="238"/>
    </font>
    <font>
      <b/>
      <sz val="15"/>
      <color rgb="FFFF0000"/>
      <name val="Arial"/>
      <family val="2"/>
      <charset val="238"/>
    </font>
    <font>
      <b/>
      <u/>
      <sz val="10"/>
      <color rgb="FFFF0000"/>
      <name val="Arial"/>
      <family val="2"/>
      <charset val="238"/>
    </font>
    <font>
      <u/>
      <sz val="10"/>
      <color theme="1"/>
      <name val="Arial"/>
      <family val="2"/>
      <charset val="238"/>
    </font>
    <font>
      <b/>
      <sz val="9"/>
      <color rgb="FFFF0000"/>
      <name val="Arial"/>
      <family val="2"/>
      <charset val="238"/>
    </font>
    <font>
      <sz val="10"/>
      <color theme="0"/>
      <name val="Arial"/>
      <family val="2"/>
      <charset val="238"/>
    </font>
    <font>
      <sz val="14"/>
      <color rgb="FFFF0000"/>
      <name val="Arial"/>
      <family val="2"/>
      <charset val="238"/>
    </font>
    <font>
      <sz val="10"/>
      <color rgb="FFFFFF00"/>
      <name val="Arial"/>
      <family val="2"/>
      <charset val="238"/>
    </font>
    <font>
      <b/>
      <u/>
      <sz val="10"/>
      <color rgb="FF0000FF"/>
      <name val="Arial"/>
      <family val="2"/>
      <charset val="238"/>
    </font>
    <font>
      <b/>
      <u/>
      <sz val="10"/>
      <name val="Arial"/>
      <family val="2"/>
      <charset val="238"/>
    </font>
    <font>
      <vertAlign val="superscript"/>
      <sz val="11"/>
      <name val="Arial"/>
      <family val="2"/>
      <charset val="238"/>
    </font>
    <font>
      <b/>
      <sz val="9.5"/>
      <color rgb="FFFF0000"/>
      <name val="Arial"/>
      <family val="2"/>
      <charset val="238"/>
    </font>
    <font>
      <sz val="9"/>
      <color rgb="FFFF0000"/>
      <name val="Arial"/>
      <family val="2"/>
      <charset val="238"/>
    </font>
    <font>
      <sz val="10"/>
      <name val="Wingdings"/>
      <charset val="2"/>
    </font>
    <font>
      <b/>
      <sz val="14"/>
      <color rgb="FF0000FF"/>
      <name val="Arial"/>
      <family val="2"/>
      <charset val="238"/>
    </font>
    <font>
      <sz val="10.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6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n">
        <color indexed="64"/>
      </left>
      <right style="medium">
        <color indexed="64"/>
      </right>
      <top/>
      <bottom/>
      <diagonal/>
    </border>
    <border>
      <left style="thin">
        <color indexed="64"/>
      </left>
      <right style="thin">
        <color indexed="64"/>
      </right>
      <top style="thick">
        <color indexed="64"/>
      </top>
      <bottom style="thick">
        <color indexed="64"/>
      </bottom>
      <diagonal/>
    </border>
    <border>
      <left style="medium">
        <color indexed="64"/>
      </left>
      <right/>
      <top style="thin">
        <color indexed="64"/>
      </top>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ck">
        <color indexed="64"/>
      </top>
      <bottom/>
      <diagonal/>
    </border>
    <border>
      <left/>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ck">
        <color indexed="64"/>
      </bottom>
      <diagonal/>
    </border>
    <border>
      <left style="thin">
        <color indexed="64"/>
      </left>
      <right style="medium">
        <color indexed="64"/>
      </right>
      <top style="thick">
        <color indexed="64"/>
      </top>
      <bottom/>
      <diagonal/>
    </border>
    <border>
      <left/>
      <right style="thin">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n">
        <color indexed="64"/>
      </bottom>
      <diagonal/>
    </border>
    <border>
      <left style="thin">
        <color indexed="64"/>
      </left>
      <right style="medium">
        <color indexed="64"/>
      </right>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applyNumberFormat="0" applyFill="0" applyBorder="0" applyAlignment="0" applyProtection="0"/>
    <xf numFmtId="0" fontId="9" fillId="0" borderId="0"/>
    <xf numFmtId="0" fontId="9" fillId="0" borderId="0"/>
  </cellStyleXfs>
  <cellXfs count="343">
    <xf numFmtId="0" fontId="0" fillId="0" borderId="0" xfId="0"/>
    <xf numFmtId="0" fontId="1" fillId="0" borderId="0" xfId="0" applyFont="1" applyAlignment="1">
      <alignment vertical="center"/>
    </xf>
    <xf numFmtId="0" fontId="7" fillId="0" borderId="0" xfId="0" applyFont="1" applyAlignment="1">
      <alignment vertical="top"/>
    </xf>
    <xf numFmtId="0" fontId="8"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0" fontId="8" fillId="0" borderId="0" xfId="0" applyFont="1" applyAlignment="1">
      <alignment horizontal="center"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Border="1" applyAlignment="1">
      <alignment horizontal="left" vertical="top"/>
    </xf>
    <xf numFmtId="0" fontId="7" fillId="0" borderId="0" xfId="0" applyFont="1" applyBorder="1" applyAlignment="1">
      <alignment horizontal="justify" vertical="top"/>
    </xf>
    <xf numFmtId="0" fontId="9" fillId="0" borderId="0" xfId="0" applyFont="1" applyAlignment="1">
      <alignment horizontal="justify" vertical="top"/>
    </xf>
    <xf numFmtId="0" fontId="18" fillId="0" borderId="0" xfId="0" applyFont="1" applyBorder="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24" fillId="0" borderId="0" xfId="0" applyFont="1" applyAlignment="1">
      <alignment horizontal="right" vertical="center"/>
    </xf>
    <xf numFmtId="0" fontId="23" fillId="0" borderId="0" xfId="0" applyFont="1" applyAlignment="1">
      <alignment vertical="center"/>
    </xf>
    <xf numFmtId="0" fontId="23" fillId="0" borderId="1" xfId="0" applyFont="1" applyBorder="1" applyAlignment="1">
      <alignment vertical="center"/>
    </xf>
    <xf numFmtId="0" fontId="5" fillId="0" borderId="0" xfId="0" applyFont="1" applyBorder="1" applyAlignment="1">
      <alignment vertical="center"/>
    </xf>
    <xf numFmtId="0" fontId="32" fillId="0" borderId="0" xfId="0" applyFont="1" applyAlignment="1">
      <alignment horizontal="justify" vertical="center"/>
    </xf>
    <xf numFmtId="0" fontId="1" fillId="0" borderId="0" xfId="0" applyFont="1" applyAlignment="1"/>
    <xf numFmtId="0" fontId="5" fillId="0" borderId="0" xfId="0" applyFont="1" applyAlignment="1"/>
    <xf numFmtId="0" fontId="32" fillId="0" borderId="0" xfId="2" applyFont="1"/>
    <xf numFmtId="0" fontId="9" fillId="0" borderId="0" xfId="2" applyAlignment="1">
      <alignment vertical="center"/>
    </xf>
    <xf numFmtId="0" fontId="16" fillId="0" borderId="0" xfId="0" applyFont="1" applyAlignment="1">
      <alignment vertical="top"/>
    </xf>
    <xf numFmtId="0" fontId="7" fillId="0" borderId="0" xfId="0" applyFont="1" applyAlignment="1">
      <alignment horizontal="justify" vertical="top"/>
    </xf>
    <xf numFmtId="0" fontId="16" fillId="0" borderId="0" xfId="0" applyFont="1" applyAlignment="1">
      <alignment horizontal="justify" vertical="top"/>
    </xf>
    <xf numFmtId="0" fontId="16" fillId="0" borderId="0" xfId="0" applyFont="1" applyAlignment="1">
      <alignment horizontal="justify" vertical="top"/>
    </xf>
    <xf numFmtId="0" fontId="39" fillId="0" borderId="0" xfId="0" applyFont="1" applyAlignment="1">
      <alignment horizontal="justify" vertical="top"/>
    </xf>
    <xf numFmtId="0" fontId="16" fillId="0" borderId="0" xfId="0" applyFont="1" applyAlignment="1">
      <alignment horizontal="justify"/>
    </xf>
    <xf numFmtId="0" fontId="32" fillId="0" borderId="0" xfId="2" applyFont="1" applyAlignment="1">
      <alignment vertical="center"/>
    </xf>
    <xf numFmtId="0" fontId="33" fillId="0" borderId="0" xfId="2" applyFont="1" applyAlignment="1">
      <alignment horizontal="right"/>
    </xf>
    <xf numFmtId="0" fontId="16"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164" fontId="32" fillId="0" borderId="2" xfId="2" applyNumberFormat="1" applyFont="1" applyBorder="1" applyAlignment="1">
      <alignment horizontal="right" vertical="center"/>
    </xf>
    <xf numFmtId="0" fontId="34" fillId="0" borderId="0" xfId="2"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11" fillId="0" borderId="0" xfId="1" applyAlignment="1">
      <alignment horizontal="justify" vertical="top"/>
    </xf>
    <xf numFmtId="0" fontId="14" fillId="0" borderId="0" xfId="0" applyFont="1" applyFill="1" applyAlignment="1">
      <alignment horizontal="justify" vertical="top"/>
    </xf>
    <xf numFmtId="0" fontId="7" fillId="0" borderId="0" xfId="0" applyFont="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15" fillId="3" borderId="0" xfId="0" applyFont="1" applyFill="1" applyAlignment="1">
      <alignment horizontal="justify" vertical="top"/>
    </xf>
    <xf numFmtId="0" fontId="16" fillId="0" borderId="0" xfId="0" applyFont="1" applyAlignment="1">
      <alignment horizontal="justify" vertical="top"/>
    </xf>
    <xf numFmtId="0" fontId="8" fillId="4" borderId="2" xfId="0" applyFont="1" applyFill="1" applyBorder="1" applyAlignment="1">
      <alignment horizontal="center" vertical="center"/>
    </xf>
    <xf numFmtId="0" fontId="7"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vertical="top"/>
    </xf>
    <xf numFmtId="0" fontId="23" fillId="0" borderId="1" xfId="0" applyFont="1" applyBorder="1" applyAlignment="1">
      <alignment horizontal="left" vertical="center"/>
    </xf>
    <xf numFmtId="0" fontId="45" fillId="0" borderId="0" xfId="0" applyFont="1" applyAlignment="1">
      <alignment horizontal="justify" vertical="top"/>
    </xf>
    <xf numFmtId="0" fontId="7" fillId="0" borderId="0" xfId="0" applyFont="1" applyAlignment="1">
      <alignment horizontal="justify" vertical="top"/>
    </xf>
    <xf numFmtId="0" fontId="46"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47" fillId="0" borderId="0" xfId="0" applyFont="1" applyFill="1" applyAlignment="1">
      <alignment vertical="top"/>
    </xf>
    <xf numFmtId="0" fontId="44" fillId="0" borderId="0" xfId="0" applyFont="1" applyFill="1" applyAlignment="1">
      <alignment horizontal="right" vertical="top"/>
    </xf>
    <xf numFmtId="0" fontId="9" fillId="0" borderId="0" xfId="0" applyFont="1" applyAlignment="1">
      <alignment horizontal="justify" vertical="top"/>
    </xf>
    <xf numFmtId="0" fontId="8" fillId="0" borderId="0" xfId="0" applyFont="1" applyAlignment="1">
      <alignment horizontal="justify" vertical="top"/>
    </xf>
    <xf numFmtId="0" fontId="9" fillId="0" borderId="0" xfId="0" applyFont="1" applyFill="1" applyAlignment="1">
      <alignment horizontal="justify" vertical="top"/>
    </xf>
    <xf numFmtId="0" fontId="15" fillId="0" borderId="0" xfId="0" applyFont="1" applyFill="1" applyAlignment="1">
      <alignment horizontal="justify" vertical="top"/>
    </xf>
    <xf numFmtId="0" fontId="43" fillId="0" borderId="0" xfId="0" applyFont="1" applyFill="1" applyAlignment="1">
      <alignment vertical="top"/>
    </xf>
    <xf numFmtId="0" fontId="42" fillId="0" borderId="0" xfId="0" applyFont="1" applyFill="1" applyAlignment="1">
      <alignment horizontal="right" vertical="top"/>
    </xf>
    <xf numFmtId="0" fontId="9" fillId="3" borderId="0" xfId="0" applyFont="1" applyFill="1" applyAlignment="1">
      <alignment horizontal="justify" vertical="top"/>
    </xf>
    <xf numFmtId="0" fontId="9" fillId="3" borderId="0" xfId="0" applyFont="1" applyFill="1" applyAlignment="1">
      <alignment vertical="top"/>
    </xf>
    <xf numFmtId="0" fontId="9" fillId="3" borderId="0" xfId="0" applyFont="1" applyFill="1" applyAlignment="1">
      <alignment vertical="center"/>
    </xf>
    <xf numFmtId="0" fontId="44" fillId="0" borderId="0" xfId="0" applyFont="1" applyFill="1" applyAlignment="1">
      <alignment horizontal="justify" vertical="top"/>
    </xf>
    <xf numFmtId="0" fontId="31" fillId="0" borderId="2" xfId="0" applyFont="1" applyFill="1" applyBorder="1" applyAlignment="1">
      <alignment horizontal="center" vertical="center"/>
    </xf>
    <xf numFmtId="0" fontId="31" fillId="0" borderId="2" xfId="0" applyFont="1" applyFill="1" applyBorder="1" applyAlignment="1">
      <alignment vertical="center"/>
    </xf>
    <xf numFmtId="0" fontId="38" fillId="2" borderId="0" xfId="0" applyFont="1" applyFill="1" applyAlignment="1">
      <alignment horizontal="justify"/>
    </xf>
    <xf numFmtId="0" fontId="28" fillId="2" borderId="0" xfId="0" applyFont="1" applyFill="1" applyAlignment="1">
      <alignment horizontal="justify"/>
    </xf>
    <xf numFmtId="0" fontId="27" fillId="2" borderId="0" xfId="0" applyFont="1" applyFill="1" applyAlignment="1">
      <alignment vertical="center"/>
    </xf>
    <xf numFmtId="0" fontId="21" fillId="2" borderId="0" xfId="0" applyFont="1" applyFill="1" applyAlignment="1">
      <alignment vertical="center"/>
    </xf>
    <xf numFmtId="0" fontId="28" fillId="2" borderId="0" xfId="0" applyFont="1" applyFill="1" applyAlignment="1">
      <alignment vertical="center"/>
    </xf>
    <xf numFmtId="0" fontId="22" fillId="2" borderId="0" xfId="0" applyFont="1" applyFill="1" applyAlignment="1">
      <alignment vertical="center"/>
    </xf>
    <xf numFmtId="0" fontId="7" fillId="0" borderId="0" xfId="0" applyFont="1" applyAlignment="1">
      <alignment horizontal="justify" vertical="top"/>
    </xf>
    <xf numFmtId="164" fontId="32" fillId="0" borderId="2" xfId="2" applyNumberFormat="1" applyFont="1" applyBorder="1" applyAlignment="1">
      <alignment horizontal="left" vertical="center"/>
    </xf>
    <xf numFmtId="0" fontId="9" fillId="0" borderId="0" xfId="0" applyFont="1" applyFill="1" applyAlignment="1">
      <alignment horizontal="justify" vertical="top"/>
    </xf>
    <xf numFmtId="0" fontId="7" fillId="0" borderId="0" xfId="0" applyFont="1" applyFill="1" applyAlignment="1">
      <alignment horizontal="justify" vertical="top"/>
    </xf>
    <xf numFmtId="0" fontId="17" fillId="0" borderId="0" xfId="0" applyFont="1" applyFill="1" applyBorder="1" applyAlignment="1">
      <alignment horizontal="left" vertical="top"/>
    </xf>
    <xf numFmtId="0" fontId="18" fillId="0" borderId="0" xfId="0" applyFont="1" applyFill="1" applyBorder="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vertical="top"/>
    </xf>
    <xf numFmtId="0" fontId="16" fillId="0" borderId="0" xfId="0" applyFont="1" applyAlignment="1">
      <alignment horizontal="justify" vertical="center"/>
    </xf>
    <xf numFmtId="0" fontId="7" fillId="0" borderId="0" xfId="0" applyFont="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8" fillId="0" borderId="0" xfId="0" applyFont="1" applyAlignment="1">
      <alignment horizontal="justify" vertical="top"/>
    </xf>
    <xf numFmtId="0" fontId="10" fillId="0" borderId="0" xfId="0" applyFont="1" applyAlignment="1">
      <alignment horizontal="justify" vertical="top"/>
    </xf>
    <xf numFmtId="0" fontId="7" fillId="0" borderId="0" xfId="0" applyFont="1" applyAlignment="1">
      <alignment vertical="top"/>
    </xf>
    <xf numFmtId="0" fontId="10" fillId="0" borderId="0" xfId="0" applyFont="1" applyAlignment="1">
      <alignment vertical="top"/>
    </xf>
    <xf numFmtId="0" fontId="14" fillId="0" borderId="0" xfId="0" applyFont="1" applyAlignment="1">
      <alignment horizontal="justify" vertical="top"/>
    </xf>
    <xf numFmtId="0" fontId="7" fillId="0" borderId="0" xfId="0" applyFont="1" applyAlignment="1">
      <alignment horizontal="justify" vertical="top"/>
    </xf>
    <xf numFmtId="0" fontId="14" fillId="0" borderId="0" xfId="0" applyFont="1" applyAlignment="1">
      <alignment horizontal="justify" vertical="top"/>
    </xf>
    <xf numFmtId="0" fontId="10" fillId="0" borderId="0" xfId="0" applyFont="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xf>
    <xf numFmtId="0" fontId="9" fillId="3" borderId="0" xfId="0" applyFont="1" applyFill="1" applyAlignment="1">
      <alignment vertical="top"/>
    </xf>
    <xf numFmtId="0" fontId="51" fillId="0" borderId="0" xfId="0" applyFont="1" applyAlignment="1">
      <alignment horizontal="justify" vertical="top"/>
    </xf>
    <xf numFmtId="0" fontId="51" fillId="0" borderId="0" xfId="0" applyFont="1" applyAlignment="1">
      <alignment horizontal="left" vertical="top"/>
    </xf>
    <xf numFmtId="0" fontId="51" fillId="0" borderId="0" xfId="0" applyFont="1" applyFill="1" applyAlignment="1">
      <alignment horizontal="justify" vertical="top"/>
    </xf>
    <xf numFmtId="0" fontId="52"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justify" vertical="top"/>
    </xf>
    <xf numFmtId="0" fontId="15" fillId="0" borderId="0" xfId="0" applyFont="1" applyFill="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xf>
    <xf numFmtId="0" fontId="14"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vertical="top"/>
    </xf>
    <xf numFmtId="0" fontId="15" fillId="0" borderId="0" xfId="0" applyFont="1" applyAlignment="1">
      <alignment vertical="top"/>
    </xf>
    <xf numFmtId="0" fontId="15" fillId="0" borderId="0" xfId="0" applyFont="1" applyFill="1" applyAlignment="1">
      <alignment vertical="top"/>
    </xf>
    <xf numFmtId="0" fontId="9" fillId="0" borderId="0" xfId="0" applyFont="1" applyFill="1" applyAlignment="1">
      <alignment vertical="top"/>
    </xf>
    <xf numFmtId="0" fontId="9" fillId="0" borderId="0" xfId="0" applyFont="1" applyFill="1" applyAlignment="1">
      <alignment horizontal="right" vertical="top"/>
    </xf>
    <xf numFmtId="0" fontId="53" fillId="0" borderId="0" xfId="0" applyFont="1" applyAlignment="1">
      <alignment horizontal="right" vertical="top"/>
    </xf>
    <xf numFmtId="0" fontId="9" fillId="0" borderId="0" xfId="0" applyFont="1" applyAlignment="1">
      <alignment horizontal="right" vertical="center"/>
    </xf>
    <xf numFmtId="0" fontId="9" fillId="0" borderId="0" xfId="0" applyFont="1" applyFill="1" applyAlignment="1">
      <alignment horizontal="right" vertical="top" wrapText="1"/>
    </xf>
    <xf numFmtId="0" fontId="40" fillId="0" borderId="0" xfId="2" applyFont="1" applyAlignment="1">
      <alignment horizontal="center"/>
    </xf>
    <xf numFmtId="0" fontId="9" fillId="0" borderId="0" xfId="2" applyAlignment="1">
      <alignment horizontal="center"/>
    </xf>
    <xf numFmtId="0" fontId="9" fillId="0" borderId="0" xfId="2"/>
    <xf numFmtId="0" fontId="30" fillId="0" borderId="0" xfId="2" applyFont="1" applyBorder="1" applyAlignment="1">
      <alignment vertical="center"/>
    </xf>
    <xf numFmtId="0" fontId="9" fillId="0" borderId="0" xfId="2" applyAlignment="1"/>
    <xf numFmtId="0" fontId="37" fillId="4" borderId="16" xfId="2" applyFont="1" applyFill="1" applyBorder="1" applyAlignment="1">
      <alignment horizontal="center" vertical="center"/>
    </xf>
    <xf numFmtId="0" fontId="37" fillId="4" borderId="17" xfId="2" applyFont="1" applyFill="1" applyBorder="1" applyAlignment="1">
      <alignment horizontal="center" vertical="center"/>
    </xf>
    <xf numFmtId="0" fontId="37" fillId="4" borderId="20" xfId="2" applyFont="1" applyFill="1" applyBorder="1" applyAlignment="1">
      <alignment horizontal="center" vertical="center"/>
    </xf>
    <xf numFmtId="0" fontId="37" fillId="4" borderId="21" xfId="2" applyFont="1" applyFill="1" applyBorder="1" applyAlignment="1">
      <alignment horizontal="center" vertical="center"/>
    </xf>
    <xf numFmtId="0" fontId="37" fillId="4" borderId="18" xfId="2" applyFont="1" applyFill="1" applyBorder="1" applyAlignment="1">
      <alignment horizontal="center"/>
    </xf>
    <xf numFmtId="0" fontId="37" fillId="4" borderId="19" xfId="2" applyFont="1" applyFill="1" applyBorder="1" applyAlignment="1">
      <alignment horizontal="center"/>
    </xf>
    <xf numFmtId="0" fontId="31" fillId="0" borderId="25" xfId="2" applyFont="1" applyFill="1" applyBorder="1" applyAlignment="1">
      <alignment horizontal="left" vertical="center"/>
    </xf>
    <xf numFmtId="0" fontId="37" fillId="0" borderId="20" xfId="2" applyFont="1" applyFill="1" applyBorder="1" applyAlignment="1">
      <alignment horizontal="center"/>
    </xf>
    <xf numFmtId="0" fontId="37" fillId="0" borderId="21" xfId="2" applyFont="1" applyFill="1" applyBorder="1" applyAlignment="1">
      <alignment horizontal="center"/>
    </xf>
    <xf numFmtId="0" fontId="32" fillId="0" borderId="32" xfId="2" applyFont="1" applyBorder="1" applyAlignment="1">
      <alignment horizontal="justify" vertical="center"/>
    </xf>
    <xf numFmtId="164" fontId="32" fillId="0" borderId="14" xfId="2" applyNumberFormat="1" applyFont="1" applyBorder="1" applyAlignment="1">
      <alignment horizontal="left" vertical="center"/>
    </xf>
    <xf numFmtId="164" fontId="32" fillId="0" borderId="14" xfId="2" applyNumberFormat="1" applyFont="1" applyBorder="1" applyAlignment="1">
      <alignment horizontal="right" vertical="center"/>
    </xf>
    <xf numFmtId="164" fontId="32" fillId="0" borderId="33" xfId="2" applyNumberFormat="1" applyFont="1" applyFill="1" applyBorder="1" applyAlignment="1">
      <alignment horizontal="right" vertical="center"/>
    </xf>
    <xf numFmtId="0" fontId="32" fillId="0" borderId="34" xfId="2" applyFont="1" applyBorder="1" applyAlignment="1">
      <alignment horizontal="left" vertical="center" wrapText="1"/>
    </xf>
    <xf numFmtId="0" fontId="32" fillId="0" borderId="2" xfId="2" applyFont="1" applyBorder="1" applyAlignment="1">
      <alignment vertical="center"/>
    </xf>
    <xf numFmtId="0" fontId="32" fillId="0" borderId="35" xfId="2" applyFont="1" applyBorder="1" applyAlignment="1">
      <alignment horizontal="left" vertical="center"/>
    </xf>
    <xf numFmtId="0" fontId="32" fillId="0" borderId="36" xfId="2" applyFont="1" applyBorder="1" applyAlignment="1">
      <alignment horizontal="left" vertical="center" wrapText="1"/>
    </xf>
    <xf numFmtId="164" fontId="32" fillId="0" borderId="20" xfId="2" applyNumberFormat="1" applyFont="1" applyBorder="1" applyAlignment="1">
      <alignment horizontal="left" vertical="center"/>
    </xf>
    <xf numFmtId="164" fontId="32" fillId="0" borderId="20" xfId="2" applyNumberFormat="1" applyFont="1" applyBorder="1" applyAlignment="1">
      <alignment horizontal="right" vertical="center"/>
    </xf>
    <xf numFmtId="164" fontId="32" fillId="0" borderId="37" xfId="2" applyNumberFormat="1" applyFont="1" applyFill="1" applyBorder="1" applyAlignment="1">
      <alignment horizontal="right" vertical="center"/>
    </xf>
    <xf numFmtId="164" fontId="31" fillId="0" borderId="38" xfId="2" applyNumberFormat="1" applyFont="1" applyBorder="1" applyAlignment="1">
      <alignment horizontal="left" vertical="center"/>
    </xf>
    <xf numFmtId="164" fontId="31" fillId="0" borderId="38" xfId="2" applyNumberFormat="1" applyFont="1" applyBorder="1" applyAlignment="1">
      <alignment horizontal="right" vertical="center"/>
    </xf>
    <xf numFmtId="164" fontId="32" fillId="0" borderId="38" xfId="2" applyNumberFormat="1" applyFont="1" applyBorder="1" applyAlignment="1">
      <alignment horizontal="left" vertical="center"/>
    </xf>
    <xf numFmtId="164" fontId="32" fillId="0" borderId="38" xfId="2" applyNumberFormat="1" applyFont="1" applyBorder="1" applyAlignment="1">
      <alignment horizontal="right" vertical="center"/>
    </xf>
    <xf numFmtId="0" fontId="32" fillId="0" borderId="35" xfId="2" applyFont="1" applyBorder="1" applyAlignment="1">
      <alignment horizontal="left" vertical="center" wrapText="1"/>
    </xf>
    <xf numFmtId="0" fontId="32" fillId="0" borderId="39" xfId="2" applyFont="1" applyBorder="1" applyAlignment="1">
      <alignment horizontal="left" vertical="center" wrapText="1"/>
    </xf>
    <xf numFmtId="164" fontId="32" fillId="0" borderId="15" xfId="2" applyNumberFormat="1" applyFont="1" applyBorder="1" applyAlignment="1">
      <alignment horizontal="left" vertical="center"/>
    </xf>
    <xf numFmtId="0" fontId="32" fillId="0" borderId="24" xfId="2" applyFont="1" applyBorder="1" applyAlignment="1">
      <alignment horizontal="left" vertical="center" wrapText="1"/>
    </xf>
    <xf numFmtId="0" fontId="32" fillId="0" borderId="34" xfId="2" applyFont="1" applyBorder="1" applyAlignment="1">
      <alignment horizontal="center" vertical="center" wrapText="1"/>
    </xf>
    <xf numFmtId="164" fontId="32" fillId="0" borderId="40" xfId="2" applyNumberFormat="1" applyFont="1" applyFill="1" applyBorder="1" applyAlignment="1">
      <alignment horizontal="right" vertical="center"/>
    </xf>
    <xf numFmtId="164" fontId="32" fillId="0" borderId="29" xfId="2" applyNumberFormat="1" applyFont="1" applyFill="1" applyBorder="1" applyAlignment="1">
      <alignment horizontal="right" vertical="center"/>
    </xf>
    <xf numFmtId="4" fontId="32" fillId="0" borderId="2" xfId="0" applyNumberFormat="1" applyFont="1" applyFill="1" applyBorder="1" applyAlignment="1">
      <alignment horizontal="right" vertical="center"/>
    </xf>
    <xf numFmtId="164" fontId="32" fillId="0" borderId="41" xfId="2" applyNumberFormat="1" applyFont="1" applyFill="1" applyBorder="1" applyAlignment="1">
      <alignment horizontal="right" vertical="center"/>
    </xf>
    <xf numFmtId="0" fontId="31" fillId="0" borderId="35" xfId="2" applyFont="1" applyBorder="1" applyAlignment="1">
      <alignment horizontal="left" vertical="center" wrapText="1"/>
    </xf>
    <xf numFmtId="0" fontId="31" fillId="0" borderId="34" xfId="2" applyFont="1" applyBorder="1" applyAlignment="1">
      <alignment horizontal="left" vertical="center" wrapText="1"/>
    </xf>
    <xf numFmtId="164" fontId="31" fillId="0" borderId="33" xfId="2" applyNumberFormat="1" applyFont="1" applyFill="1" applyBorder="1" applyAlignment="1">
      <alignment horizontal="right" vertical="center"/>
    </xf>
    <xf numFmtId="0" fontId="31" fillId="0" borderId="39" xfId="2" applyFont="1" applyBorder="1" applyAlignment="1">
      <alignment horizontal="left" vertical="center" wrapText="1"/>
    </xf>
    <xf numFmtId="164" fontId="31" fillId="0" borderId="37" xfId="2" applyNumberFormat="1" applyFont="1" applyFill="1" applyBorder="1" applyAlignment="1">
      <alignment horizontal="right" vertical="center"/>
    </xf>
    <xf numFmtId="164" fontId="32" fillId="0" borderId="42" xfId="2" applyNumberFormat="1" applyFont="1" applyBorder="1" applyAlignment="1">
      <alignment horizontal="left" vertical="center"/>
    </xf>
    <xf numFmtId="164" fontId="32" fillId="0" borderId="42" xfId="2" applyNumberFormat="1" applyFont="1" applyBorder="1" applyAlignment="1">
      <alignment horizontal="right" vertical="center"/>
    </xf>
    <xf numFmtId="164" fontId="32" fillId="0" borderId="43" xfId="2" applyNumberFormat="1" applyFont="1" applyBorder="1" applyAlignment="1">
      <alignment horizontal="left" vertical="center"/>
    </xf>
    <xf numFmtId="164" fontId="32" fillId="0" borderId="43" xfId="2" applyNumberFormat="1" applyFont="1" applyBorder="1" applyAlignment="1">
      <alignment horizontal="right" vertical="center"/>
    </xf>
    <xf numFmtId="164" fontId="31" fillId="0" borderId="44" xfId="2" applyNumberFormat="1" applyFont="1" applyBorder="1" applyAlignment="1">
      <alignment horizontal="left" vertical="center"/>
    </xf>
    <xf numFmtId="164" fontId="31" fillId="0" borderId="44" xfId="2" applyNumberFormat="1" applyFont="1" applyBorder="1" applyAlignment="1">
      <alignment horizontal="right" vertical="center"/>
    </xf>
    <xf numFmtId="164" fontId="31" fillId="0" borderId="45" xfId="2" applyNumberFormat="1" applyFont="1" applyBorder="1" applyAlignment="1">
      <alignment horizontal="left" vertical="center"/>
    </xf>
    <xf numFmtId="164" fontId="31" fillId="0" borderId="45" xfId="2" applyNumberFormat="1" applyFont="1" applyBorder="1" applyAlignment="1">
      <alignment horizontal="right" vertical="center"/>
    </xf>
    <xf numFmtId="164" fontId="31" fillId="0" borderId="46" xfId="2" applyNumberFormat="1" applyFont="1" applyFill="1" applyBorder="1" applyAlignment="1">
      <alignment horizontal="right" vertical="center"/>
    </xf>
    <xf numFmtId="164" fontId="31" fillId="0" borderId="14" xfId="2" applyNumberFormat="1" applyFont="1" applyBorder="1" applyAlignment="1">
      <alignment horizontal="left" vertical="center"/>
    </xf>
    <xf numFmtId="164" fontId="31" fillId="0" borderId="14" xfId="2" applyNumberFormat="1" applyFont="1" applyBorder="1" applyAlignment="1">
      <alignment horizontal="right" vertical="center"/>
    </xf>
    <xf numFmtId="164" fontId="31" fillId="0" borderId="2" xfId="2" applyNumberFormat="1" applyFont="1" applyBorder="1" applyAlignment="1">
      <alignment horizontal="left" vertical="center"/>
    </xf>
    <xf numFmtId="164" fontId="31" fillId="0" borderId="2" xfId="2" applyNumberFormat="1" applyFont="1" applyBorder="1" applyAlignment="1">
      <alignment horizontal="right" vertical="center"/>
    </xf>
    <xf numFmtId="164" fontId="31" fillId="0" borderId="29" xfId="2" applyNumberFormat="1" applyFont="1" applyFill="1" applyBorder="1" applyAlignment="1">
      <alignment horizontal="right" vertical="center"/>
    </xf>
    <xf numFmtId="164" fontId="31" fillId="0" borderId="15" xfId="2" applyNumberFormat="1" applyFont="1" applyBorder="1" applyAlignment="1">
      <alignment horizontal="left" vertical="center"/>
    </xf>
    <xf numFmtId="164" fontId="31" fillId="0" borderId="15" xfId="2" applyNumberFormat="1" applyFont="1" applyBorder="1" applyAlignment="1">
      <alignment horizontal="right" vertical="center"/>
    </xf>
    <xf numFmtId="164" fontId="31" fillId="0" borderId="41" xfId="2" applyNumberFormat="1" applyFont="1" applyFill="1" applyBorder="1" applyAlignment="1">
      <alignment horizontal="right" vertical="center"/>
    </xf>
    <xf numFmtId="164" fontId="31" fillId="0" borderId="47" xfId="2" applyNumberFormat="1" applyFont="1" applyBorder="1" applyAlignment="1">
      <alignment horizontal="left" vertical="center"/>
    </xf>
    <xf numFmtId="0" fontId="36" fillId="0" borderId="48" xfId="2" applyFont="1" applyFill="1" applyBorder="1" applyAlignment="1">
      <alignment horizontal="left" vertical="center"/>
    </xf>
    <xf numFmtId="164" fontId="31" fillId="0" borderId="9" xfId="2" applyNumberFormat="1" applyFont="1" applyBorder="1" applyAlignment="1">
      <alignment horizontal="left" vertical="center"/>
    </xf>
    <xf numFmtId="164" fontId="32" fillId="0" borderId="15" xfId="2" applyNumberFormat="1" applyFont="1" applyBorder="1" applyAlignment="1">
      <alignment horizontal="right" vertical="center"/>
    </xf>
    <xf numFmtId="0" fontId="32" fillId="0" borderId="28" xfId="2" applyFont="1" applyBorder="1" applyAlignment="1">
      <alignment horizontal="left" vertical="center" wrapText="1"/>
    </xf>
    <xf numFmtId="164" fontId="32" fillId="0" borderId="44" xfId="2" applyNumberFormat="1" applyFont="1" applyBorder="1" applyAlignment="1">
      <alignment horizontal="right" vertical="center"/>
    </xf>
    <xf numFmtId="0" fontId="32" fillId="0" borderId="49" xfId="2" applyFont="1" applyBorder="1" applyAlignment="1">
      <alignment horizontal="left" vertical="center" wrapText="1"/>
    </xf>
    <xf numFmtId="164" fontId="32" fillId="0" borderId="50" xfId="2" applyNumberFormat="1" applyFont="1" applyFill="1" applyBorder="1" applyAlignment="1">
      <alignment horizontal="right" vertical="center"/>
    </xf>
    <xf numFmtId="0" fontId="32" fillId="0" borderId="51" xfId="2" applyFont="1" applyBorder="1" applyAlignment="1">
      <alignment horizontal="left" vertical="center" wrapText="1"/>
    </xf>
    <xf numFmtId="0" fontId="32" fillId="0" borderId="52" xfId="2" applyFont="1" applyBorder="1" applyAlignment="1">
      <alignment horizontal="left" vertical="center" wrapText="1"/>
    </xf>
    <xf numFmtId="0" fontId="32" fillId="0" borderId="25" xfId="2" applyFont="1" applyBorder="1" applyAlignment="1">
      <alignment horizontal="justify" vertical="center"/>
    </xf>
    <xf numFmtId="0" fontId="31" fillId="0" borderId="32" xfId="2" applyFont="1" applyBorder="1" applyAlignment="1">
      <alignment vertical="center"/>
    </xf>
    <xf numFmtId="0" fontId="31" fillId="0" borderId="22" xfId="2" applyFont="1" applyBorder="1" applyAlignment="1">
      <alignment horizontal="center" vertical="center"/>
    </xf>
    <xf numFmtId="0" fontId="31" fillId="0" borderId="22" xfId="2" applyFont="1" applyBorder="1" applyAlignment="1">
      <alignment horizontal="right" vertical="center"/>
    </xf>
    <xf numFmtId="164" fontId="31" fillId="0" borderId="22" xfId="2" applyNumberFormat="1" applyFont="1" applyBorder="1" applyAlignment="1">
      <alignment horizontal="right" vertical="center"/>
    </xf>
    <xf numFmtId="164" fontId="31" fillId="0" borderId="53" xfId="2" applyNumberFormat="1" applyFont="1" applyBorder="1" applyAlignment="1">
      <alignment horizontal="right" vertical="center"/>
    </xf>
    <xf numFmtId="0" fontId="32" fillId="0" borderId="34" xfId="2" applyFont="1" applyBorder="1" applyAlignment="1">
      <alignment vertical="center"/>
    </xf>
    <xf numFmtId="0" fontId="32" fillId="0" borderId="2" xfId="2" applyFont="1" applyBorder="1" applyAlignment="1">
      <alignment horizontal="center" vertical="center"/>
    </xf>
    <xf numFmtId="0" fontId="32" fillId="0" borderId="2" xfId="2" applyFont="1" applyBorder="1" applyAlignment="1">
      <alignment horizontal="right" vertical="center"/>
    </xf>
    <xf numFmtId="164" fontId="32" fillId="0" borderId="54" xfId="2" applyNumberFormat="1" applyFont="1" applyBorder="1" applyAlignment="1">
      <alignment horizontal="right" vertical="center"/>
    </xf>
    <xf numFmtId="0" fontId="36" fillId="0" borderId="55" xfId="2" applyFont="1" applyBorder="1" applyAlignment="1">
      <alignment vertical="center"/>
    </xf>
    <xf numFmtId="0" fontId="36" fillId="0" borderId="18" xfId="2" applyFont="1" applyBorder="1" applyAlignment="1">
      <alignment horizontal="center" vertical="center"/>
    </xf>
    <xf numFmtId="0" fontId="36" fillId="0" borderId="18" xfId="2" applyFont="1" applyBorder="1" applyAlignment="1">
      <alignment horizontal="right" vertical="center"/>
    </xf>
    <xf numFmtId="164" fontId="36" fillId="0" borderId="18" xfId="2" applyNumberFormat="1" applyFont="1" applyBorder="1" applyAlignment="1">
      <alignment horizontal="right" vertical="center"/>
    </xf>
    <xf numFmtId="164" fontId="36" fillId="0" borderId="19" xfId="2" applyNumberFormat="1" applyFont="1" applyBorder="1" applyAlignment="1">
      <alignment horizontal="right" vertical="center"/>
    </xf>
    <xf numFmtId="0" fontId="36" fillId="0" borderId="30" xfId="2" applyFont="1" applyFill="1" applyBorder="1" applyAlignment="1">
      <alignment horizontal="left" vertical="center"/>
    </xf>
    <xf numFmtId="0" fontId="31" fillId="0" borderId="58" xfId="2" applyFont="1" applyBorder="1" applyAlignment="1">
      <alignment horizontal="left" vertical="center" wrapText="1"/>
    </xf>
    <xf numFmtId="164" fontId="31" fillId="0" borderId="59" xfId="2" applyNumberFormat="1" applyFont="1" applyFill="1" applyBorder="1" applyAlignment="1">
      <alignment horizontal="right" vertical="center"/>
    </xf>
    <xf numFmtId="0" fontId="31" fillId="0" borderId="60" xfId="2" applyFont="1" applyBorder="1" applyAlignment="1">
      <alignment horizontal="left" vertical="center" wrapText="1"/>
    </xf>
    <xf numFmtId="164" fontId="32" fillId="0" borderId="59" xfId="2" applyNumberFormat="1" applyFont="1" applyFill="1" applyBorder="1" applyAlignment="1">
      <alignment horizontal="right" vertical="center"/>
    </xf>
    <xf numFmtId="164" fontId="32" fillId="0" borderId="46" xfId="2" applyNumberFormat="1" applyFont="1" applyFill="1" applyBorder="1" applyAlignment="1">
      <alignment horizontal="right" vertical="center"/>
    </xf>
    <xf numFmtId="164" fontId="32" fillId="0" borderId="61" xfId="2" applyNumberFormat="1" applyFont="1" applyFill="1" applyBorder="1" applyAlignment="1">
      <alignment horizontal="right" vertical="center"/>
    </xf>
    <xf numFmtId="0" fontId="32" fillId="0" borderId="34" xfId="2" applyFont="1" applyBorder="1" applyAlignment="1">
      <alignment horizontal="left" vertical="top" wrapText="1"/>
    </xf>
    <xf numFmtId="0" fontId="31" fillId="0" borderId="62" xfId="2" applyFont="1" applyBorder="1" applyAlignment="1">
      <alignment horizontal="left" vertical="center" wrapText="1"/>
    </xf>
    <xf numFmtId="164" fontId="31" fillId="0" borderId="40" xfId="2" applyNumberFormat="1" applyFont="1" applyFill="1" applyBorder="1" applyAlignment="1">
      <alignment horizontal="right" vertical="center"/>
    </xf>
    <xf numFmtId="0" fontId="31" fillId="0" borderId="36" xfId="2" applyFont="1" applyBorder="1" applyAlignment="1">
      <alignment horizontal="left" vertical="center" wrapText="1"/>
    </xf>
    <xf numFmtId="164" fontId="31" fillId="0" borderId="63" xfId="2" applyNumberFormat="1" applyFont="1" applyFill="1" applyBorder="1" applyAlignment="1">
      <alignment horizontal="right" vertical="center"/>
    </xf>
    <xf numFmtId="0" fontId="31" fillId="0" borderId="35" xfId="2" applyFont="1" applyBorder="1" applyAlignment="1">
      <alignment horizontal="center" vertical="center" wrapText="1"/>
    </xf>
    <xf numFmtId="0" fontId="36" fillId="0" borderId="64" xfId="2" applyFont="1" applyFill="1" applyBorder="1" applyAlignment="1">
      <alignment horizontal="left" vertical="center"/>
    </xf>
    <xf numFmtId="0" fontId="31" fillId="0" borderId="60" xfId="2" applyFont="1" applyBorder="1" applyAlignment="1">
      <alignment horizontal="center" vertical="center" wrapText="1"/>
    </xf>
    <xf numFmtId="0" fontId="31" fillId="0" borderId="28" xfId="2" applyFont="1" applyBorder="1" applyAlignment="1">
      <alignment horizontal="left" vertical="center" wrapText="1"/>
    </xf>
    <xf numFmtId="0" fontId="32" fillId="0" borderId="0" xfId="2" applyFont="1" applyBorder="1" applyAlignment="1">
      <alignment vertical="center"/>
    </xf>
    <xf numFmtId="0" fontId="35" fillId="0" borderId="0" xfId="2" applyFont="1" applyAlignment="1">
      <alignment horizontal="left" vertical="center"/>
    </xf>
    <xf numFmtId="164" fontId="32" fillId="0" borderId="14" xfId="2" applyNumberFormat="1" applyFont="1" applyBorder="1" applyAlignment="1">
      <alignment horizontal="left" vertical="top"/>
    </xf>
    <xf numFmtId="164" fontId="32" fillId="0" borderId="14" xfId="2" applyNumberFormat="1" applyFont="1" applyBorder="1" applyAlignment="1">
      <alignment horizontal="right" vertical="top"/>
    </xf>
    <xf numFmtId="164" fontId="32" fillId="0" borderId="33" xfId="2" applyNumberFormat="1" applyFont="1" applyFill="1" applyBorder="1" applyAlignment="1">
      <alignment horizontal="right" vertical="top"/>
    </xf>
    <xf numFmtId="0" fontId="32" fillId="0" borderId="0" xfId="2" applyFont="1" applyAlignment="1">
      <alignment vertical="top"/>
    </xf>
    <xf numFmtId="0" fontId="35" fillId="0" borderId="0" xfId="2" applyFont="1" applyAlignment="1">
      <alignment horizontal="left" vertical="top"/>
    </xf>
    <xf numFmtId="0" fontId="32" fillId="0" borderId="35" xfId="2" applyFont="1" applyBorder="1" applyAlignment="1">
      <alignment horizontal="left" vertical="top" wrapText="1"/>
    </xf>
    <xf numFmtId="164" fontId="31" fillId="0" borderId="61" xfId="2" applyNumberFormat="1" applyFont="1" applyFill="1" applyBorder="1" applyAlignment="1">
      <alignment horizontal="right" vertical="center"/>
    </xf>
    <xf numFmtId="4" fontId="32" fillId="0" borderId="20" xfId="2" applyNumberFormat="1" applyFont="1" applyBorder="1" applyAlignment="1">
      <alignment horizontal="right" vertical="center" wrapText="1"/>
    </xf>
    <xf numFmtId="164" fontId="32" fillId="0" borderId="44" xfId="2" applyNumberFormat="1" applyFont="1" applyBorder="1" applyAlignment="1">
      <alignment horizontal="left" vertical="center"/>
    </xf>
    <xf numFmtId="164" fontId="32" fillId="0" borderId="14" xfId="2" applyNumberFormat="1" applyFont="1" applyFill="1" applyBorder="1" applyAlignment="1">
      <alignment horizontal="left" vertical="center"/>
    </xf>
    <xf numFmtId="164" fontId="32" fillId="0" borderId="14" xfId="2" applyNumberFormat="1" applyFont="1" applyFill="1" applyBorder="1" applyAlignment="1">
      <alignment horizontal="right" vertical="center"/>
    </xf>
    <xf numFmtId="0" fontId="32" fillId="0" borderId="2" xfId="2" applyFont="1" applyFill="1" applyBorder="1" applyAlignment="1">
      <alignment vertical="center"/>
    </xf>
    <xf numFmtId="164" fontId="32" fillId="0" borderId="2" xfId="2" applyNumberFormat="1" applyFont="1" applyFill="1" applyBorder="1" applyAlignment="1">
      <alignment horizontal="right" vertical="center"/>
    </xf>
    <xf numFmtId="164" fontId="35" fillId="0" borderId="15" xfId="2" applyNumberFormat="1" applyFont="1" applyBorder="1" applyAlignment="1">
      <alignment horizontal="left" vertical="center"/>
    </xf>
    <xf numFmtId="164" fontId="35" fillId="0" borderId="15" xfId="2" applyNumberFormat="1" applyFont="1" applyBorder="1" applyAlignment="1">
      <alignment horizontal="right" vertical="center"/>
    </xf>
    <xf numFmtId="164" fontId="35" fillId="0" borderId="41" xfId="2" applyNumberFormat="1" applyFont="1" applyFill="1" applyBorder="1" applyAlignment="1">
      <alignment horizontal="right" vertical="center"/>
    </xf>
    <xf numFmtId="0" fontId="32" fillId="0" borderId="35" xfId="2" applyFont="1" applyFill="1" applyBorder="1" applyAlignment="1">
      <alignment horizontal="left" vertical="top" wrapText="1"/>
    </xf>
    <xf numFmtId="0" fontId="10" fillId="0" borderId="0" xfId="0" applyFont="1" applyAlignment="1">
      <alignment horizontal="justify" vertical="top"/>
    </xf>
    <xf numFmtId="0" fontId="10" fillId="0" borderId="0" xfId="0" applyFont="1" applyFill="1" applyAlignment="1">
      <alignment horizontal="justify" vertical="top"/>
    </xf>
    <xf numFmtId="0" fontId="6" fillId="2"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9" fillId="0" borderId="0" xfId="0" applyFont="1" applyAlignment="1">
      <alignment horizontal="justify" vertical="top"/>
    </xf>
    <xf numFmtId="0" fontId="15"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left" vertical="top" wrapText="1"/>
    </xf>
    <xf numFmtId="0" fontId="9" fillId="0" borderId="0" xfId="0" applyFont="1" applyAlignment="1">
      <alignment horizontal="justify" vertical="top" wrapText="1"/>
    </xf>
    <xf numFmtId="0" fontId="9" fillId="0" borderId="0" xfId="0" applyFont="1" applyAlignment="1">
      <alignment horizontal="justify" vertical="center"/>
    </xf>
    <xf numFmtId="0" fontId="9" fillId="3" borderId="0" xfId="0" applyFont="1" applyFill="1" applyAlignment="1">
      <alignment horizontal="justify" vertical="top"/>
    </xf>
    <xf numFmtId="0" fontId="15" fillId="3" borderId="0" xfId="0" applyFont="1" applyFill="1" applyAlignment="1">
      <alignment horizontal="justify" vertical="top"/>
    </xf>
    <xf numFmtId="0" fontId="8" fillId="0" borderId="0" xfId="0" applyFont="1" applyAlignment="1">
      <alignment horizontal="justify" vertical="top"/>
    </xf>
    <xf numFmtId="0" fontId="8" fillId="0" borderId="0" xfId="0" applyFont="1" applyBorder="1" applyAlignment="1">
      <alignment horizontal="justify" vertical="top"/>
    </xf>
    <xf numFmtId="0" fontId="7" fillId="0" borderId="0" xfId="0" applyFont="1" applyFill="1" applyAlignment="1">
      <alignment horizontal="justify" vertical="top" wrapText="1"/>
    </xf>
    <xf numFmtId="0" fontId="9" fillId="3" borderId="0" xfId="0" applyFont="1" applyFill="1" applyAlignment="1">
      <alignment horizontal="justify" vertical="center"/>
    </xf>
    <xf numFmtId="0" fontId="15" fillId="0" borderId="0" xfId="0" applyFont="1" applyFill="1" applyAlignment="1">
      <alignment horizontal="justify" vertical="top"/>
    </xf>
    <xf numFmtId="0" fontId="7" fillId="0" borderId="0" xfId="0" applyFont="1" applyAlignment="1">
      <alignment vertical="top"/>
    </xf>
    <xf numFmtId="0" fontId="9" fillId="3" borderId="0" xfId="0" applyFont="1" applyFill="1" applyAlignment="1">
      <alignment vertical="top"/>
    </xf>
    <xf numFmtId="0" fontId="19" fillId="0" borderId="0" xfId="1" applyFont="1" applyAlignment="1">
      <alignment horizontal="center" vertical="top"/>
    </xf>
    <xf numFmtId="0" fontId="12" fillId="0" borderId="0" xfId="0" applyFont="1" applyAlignment="1">
      <alignment horizontal="center" vertical="top"/>
    </xf>
    <xf numFmtId="0" fontId="5" fillId="0" borderId="0" xfId="0" applyFont="1" applyAlignment="1">
      <alignment horizontal="center" vertical="top"/>
    </xf>
    <xf numFmtId="0" fontId="8" fillId="0" borderId="0" xfId="0" applyFont="1" applyAlignment="1">
      <alignment horizontal="center" vertical="top"/>
    </xf>
    <xf numFmtId="0" fontId="5"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Fill="1" applyBorder="1" applyAlignment="1">
      <alignment horizontal="left" vertical="top"/>
    </xf>
    <xf numFmtId="0" fontId="7" fillId="0" borderId="0" xfId="0" applyFont="1" applyAlignment="1">
      <alignment horizontal="justify" vertical="top" wrapText="1"/>
    </xf>
    <xf numFmtId="0" fontId="20" fillId="0" borderId="0" xfId="0" applyFont="1" applyAlignment="1">
      <alignment horizontal="justify" vertical="top"/>
    </xf>
    <xf numFmtId="0" fontId="15"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5" fillId="0" borderId="0" xfId="0" applyFont="1" applyFill="1" applyAlignment="1">
      <alignment horizontal="justify" vertical="center"/>
    </xf>
    <xf numFmtId="0" fontId="10" fillId="2" borderId="0" xfId="0" applyFont="1" applyFill="1" applyAlignment="1">
      <alignment vertical="top"/>
    </xf>
    <xf numFmtId="0" fontId="10" fillId="2" borderId="0" xfId="0" applyFont="1" applyFill="1" applyAlignment="1">
      <alignment horizontal="justify" vertical="top"/>
    </xf>
    <xf numFmtId="0" fontId="49" fillId="0" borderId="0" xfId="0" applyFont="1" applyFill="1" applyAlignment="1">
      <alignment horizontal="justify" vertical="top"/>
    </xf>
    <xf numFmtId="0" fontId="41" fillId="2" borderId="0" xfId="0" applyFont="1" applyFill="1" applyAlignment="1">
      <alignment horizontal="justify" vertical="top"/>
    </xf>
    <xf numFmtId="0" fontId="23" fillId="0" borderId="0" xfId="0" applyFont="1" applyAlignment="1">
      <alignment vertical="center"/>
    </xf>
    <xf numFmtId="0" fontId="25" fillId="0" borderId="0" xfId="0" applyFont="1" applyAlignment="1">
      <alignment horizontal="center" vertical="center"/>
    </xf>
    <xf numFmtId="0" fontId="3" fillId="0" borderId="0" xfId="0" applyFont="1" applyAlignment="1">
      <alignment horizontal="justify" vertical="center"/>
    </xf>
    <xf numFmtId="0" fontId="3" fillId="0" borderId="0" xfId="0" applyFont="1" applyAlignment="1">
      <alignment horizontal="center" vertical="center"/>
    </xf>
    <xf numFmtId="0" fontId="5" fillId="0" borderId="1" xfId="0" applyFont="1" applyBorder="1" applyAlignment="1">
      <alignment horizontal="justify"/>
    </xf>
    <xf numFmtId="0" fontId="4" fillId="0" borderId="0" xfId="0" applyFont="1" applyAlignment="1">
      <alignment horizontal="center" vertical="center"/>
    </xf>
    <xf numFmtId="0" fontId="29" fillId="0" borderId="10" xfId="0" applyFont="1" applyFill="1" applyBorder="1" applyAlignment="1">
      <alignment horizontal="justify" vertical="center"/>
    </xf>
    <xf numFmtId="0" fontId="29" fillId="0" borderId="11" xfId="0" applyFont="1" applyFill="1" applyBorder="1" applyAlignment="1">
      <alignment horizontal="justify" vertical="center"/>
    </xf>
    <xf numFmtId="0" fontId="29" fillId="0" borderId="12" xfId="0" applyFont="1" applyFill="1" applyBorder="1" applyAlignment="1">
      <alignment horizontal="justify" vertical="center"/>
    </xf>
    <xf numFmtId="0" fontId="30" fillId="0" borderId="6" xfId="0" applyFont="1" applyBorder="1" applyAlignment="1">
      <alignment horizontal="justify" vertical="center"/>
    </xf>
    <xf numFmtId="0" fontId="30" fillId="0" borderId="0" xfId="0" applyFont="1" applyBorder="1" applyAlignment="1">
      <alignment horizontal="justify" vertical="center"/>
    </xf>
    <xf numFmtId="0" fontId="30" fillId="0" borderId="7" xfId="0" applyFont="1" applyBorder="1" applyAlignment="1">
      <alignment horizontal="justify" vertical="center"/>
    </xf>
    <xf numFmtId="0" fontId="1" fillId="0" borderId="8" xfId="0" applyFont="1" applyBorder="1" applyAlignment="1">
      <alignment vertical="center"/>
    </xf>
    <xf numFmtId="0" fontId="1" fillId="0" borderId="1" xfId="0" applyFont="1" applyBorder="1" applyAlignment="1">
      <alignment vertical="center"/>
    </xf>
    <xf numFmtId="0" fontId="1" fillId="0" borderId="9" xfId="0" applyFont="1" applyBorder="1" applyAlignment="1">
      <alignment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26" fillId="0" borderId="6"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5" fillId="0" borderId="1" xfId="0" applyFont="1" applyBorder="1" applyAlignment="1">
      <alignment horizontal="justify" vertical="center"/>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32" fillId="0" borderId="0" xfId="2" applyFont="1" applyAlignment="1">
      <alignment horizontal="center"/>
    </xf>
    <xf numFmtId="0" fontId="30" fillId="0" borderId="13" xfId="2" applyFont="1" applyBorder="1" applyAlignment="1">
      <alignment vertical="center"/>
    </xf>
    <xf numFmtId="0" fontId="29" fillId="0" borderId="1" xfId="2" applyFont="1" applyBorder="1" applyAlignment="1">
      <alignment horizontal="justify" vertical="center"/>
    </xf>
    <xf numFmtId="0" fontId="29" fillId="0" borderId="11" xfId="2" applyFont="1" applyBorder="1" applyAlignment="1">
      <alignment horizontal="justify" vertical="center"/>
    </xf>
    <xf numFmtId="0" fontId="37" fillId="4" borderId="23" xfId="2" applyFont="1" applyFill="1" applyBorder="1" applyAlignment="1">
      <alignment horizontal="center" vertical="center"/>
    </xf>
    <xf numFmtId="0" fontId="37" fillId="4" borderId="24" xfId="2" applyFont="1" applyFill="1" applyBorder="1" applyAlignment="1">
      <alignment horizontal="center" vertical="center"/>
    </xf>
    <xf numFmtId="0" fontId="37" fillId="4" borderId="25" xfId="2" applyFont="1" applyFill="1" applyBorder="1" applyAlignment="1">
      <alignment horizontal="center" vertical="center"/>
    </xf>
    <xf numFmtId="0" fontId="36" fillId="0" borderId="30" xfId="2" applyFont="1" applyFill="1" applyBorder="1" applyAlignment="1">
      <alignment horizontal="left" vertical="center"/>
    </xf>
    <xf numFmtId="0" fontId="36" fillId="0" borderId="31" xfId="2" applyFont="1" applyFill="1" applyBorder="1" applyAlignment="1">
      <alignment horizontal="left" vertical="center"/>
    </xf>
    <xf numFmtId="0" fontId="37" fillId="0" borderId="23" xfId="2" applyFont="1" applyFill="1" applyBorder="1" applyAlignment="1">
      <alignment horizontal="left"/>
    </xf>
    <xf numFmtId="0" fontId="37" fillId="0" borderId="56" xfId="2" applyFont="1" applyFill="1" applyBorder="1" applyAlignment="1">
      <alignment horizontal="left"/>
    </xf>
    <xf numFmtId="0" fontId="37" fillId="0" borderId="17" xfId="2" applyFont="1" applyFill="1" applyBorder="1" applyAlignment="1">
      <alignment horizontal="left"/>
    </xf>
    <xf numFmtId="0" fontId="37" fillId="0" borderId="25" xfId="2" applyFont="1" applyFill="1" applyBorder="1" applyAlignment="1">
      <alignment horizontal="left"/>
    </xf>
    <xf numFmtId="0" fontId="37" fillId="0" borderId="57" xfId="2" applyFont="1" applyFill="1" applyBorder="1" applyAlignment="1">
      <alignment horizontal="left"/>
    </xf>
    <xf numFmtId="0" fontId="37" fillId="0" borderId="19" xfId="2" applyFont="1" applyFill="1" applyBorder="1" applyAlignment="1">
      <alignment horizontal="left"/>
    </xf>
    <xf numFmtId="0" fontId="37" fillId="0" borderId="30" xfId="2" applyFont="1" applyFill="1" applyBorder="1" applyAlignment="1">
      <alignment horizontal="left"/>
    </xf>
    <xf numFmtId="0" fontId="54" fillId="0" borderId="65" xfId="2" applyFont="1" applyBorder="1" applyAlignment="1">
      <alignment horizontal="justify" vertical="center"/>
    </xf>
    <xf numFmtId="0" fontId="54" fillId="0" borderId="26" xfId="2" applyFont="1" applyBorder="1" applyAlignment="1">
      <alignment horizontal="justify" vertical="center"/>
    </xf>
    <xf numFmtId="0" fontId="54" fillId="0" borderId="27" xfId="2" applyFont="1" applyBorder="1" applyAlignment="1">
      <alignment horizontal="justify" vertical="center"/>
    </xf>
    <xf numFmtId="0" fontId="36" fillId="4" borderId="65" xfId="2" applyFont="1" applyFill="1" applyBorder="1" applyAlignment="1">
      <alignment vertical="center"/>
    </xf>
    <xf numFmtId="0" fontId="36" fillId="4" borderId="26" xfId="2" applyFont="1" applyFill="1" applyBorder="1" applyAlignment="1">
      <alignment vertical="center"/>
    </xf>
    <xf numFmtId="0" fontId="36" fillId="4" borderId="27" xfId="2" applyFont="1" applyFill="1" applyBorder="1" applyAlignment="1">
      <alignment vertical="center"/>
    </xf>
    <xf numFmtId="0" fontId="40" fillId="0" borderId="0" xfId="2" applyFont="1" applyAlignment="1">
      <alignment horizontal="center"/>
    </xf>
    <xf numFmtId="0" fontId="9" fillId="0" borderId="0" xfId="2"/>
    <xf numFmtId="0" fontId="23" fillId="0" borderId="1" xfId="2" applyFont="1" applyBorder="1" applyAlignment="1">
      <alignment horizontal="center"/>
    </xf>
    <xf numFmtId="0" fontId="40" fillId="0" borderId="4" xfId="2" applyFont="1" applyBorder="1" applyAlignment="1">
      <alignment horizontal="center"/>
    </xf>
    <xf numFmtId="0" fontId="9" fillId="0" borderId="0" xfId="2" applyAlignment="1">
      <alignment horizontal="center"/>
    </xf>
    <xf numFmtId="0" fontId="23" fillId="0" borderId="0" xfId="2" applyFont="1" applyAlignment="1">
      <alignment horizontal="center"/>
    </xf>
    <xf numFmtId="0" fontId="9" fillId="0" borderId="1" xfId="2" applyBorder="1" applyAlignment="1">
      <alignment horizontal="center"/>
    </xf>
    <xf numFmtId="0" fontId="32" fillId="0" borderId="39" xfId="2" applyFont="1" applyBorder="1" applyAlignment="1">
      <alignment horizontal="left" vertical="top" wrapText="1"/>
    </xf>
    <xf numFmtId="0" fontId="55" fillId="0" borderId="24" xfId="2" applyFont="1" applyBorder="1" applyAlignment="1">
      <alignment horizontal="left" vertical="center" wrapText="1"/>
    </xf>
    <xf numFmtId="164" fontId="32" fillId="0" borderId="20" xfId="2" applyNumberFormat="1" applyFont="1" applyFill="1" applyBorder="1" applyAlignment="1">
      <alignment horizontal="left" vertical="center"/>
    </xf>
  </cellXfs>
  <cellStyles count="4">
    <cellStyle name="Hiperveza" xfId="1" builtinId="8"/>
    <cellStyle name="Normal_Sheet1" xfId="3"/>
    <cellStyle name="Normalno" xfId="0" builtinId="0"/>
    <cellStyle name="Normalno 2" xfId="2"/>
  </cellStyles>
  <dxfs count="0"/>
  <tableStyles count="0" defaultTableStyle="TableStyleMedium2" defaultPivotStyle="PivotStyleLight16"/>
  <colors>
    <mruColors>
      <color rgb="FF0000FF"/>
      <color rgb="FFFFCCCC"/>
      <color rgb="FFFFFFCC"/>
      <color rgb="FF339933"/>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1173529</xdr:colOff>
      <xdr:row>4</xdr:row>
      <xdr:rowOff>92807</xdr:rowOff>
    </xdr:to>
    <xdr:pic>
      <xdr:nvPicPr>
        <xdr:cNvPr id="4"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016625" cy="737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ojn.nn.hr/Oglasnik/clanak/upute-za-koristenje-eojna-rh/0/93/" TargetMode="External"/><Relationship Id="rId1" Type="http://schemas.openxmlformats.org/officeDocument/2006/relationships/hyperlink" Target="https://eojn.nn.hr/Oglasnik/"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84"/>
  <sheetViews>
    <sheetView zoomScale="120" zoomScaleNormal="120" workbookViewId="0">
      <selection activeCell="K6" sqref="K6"/>
    </sheetView>
  </sheetViews>
  <sheetFormatPr defaultRowHeight="12.75" x14ac:dyDescent="0.25"/>
  <cols>
    <col min="1" max="1" width="5.42578125" style="2" customWidth="1"/>
    <col min="2" max="2" width="5.7109375" style="2" customWidth="1"/>
    <col min="3" max="10" width="7.7109375" style="2" customWidth="1"/>
    <col min="11" max="11" width="19.140625" style="2" customWidth="1"/>
    <col min="12" max="12" width="2.28515625" style="2" customWidth="1"/>
    <col min="13" max="13" width="50" style="2" customWidth="1"/>
    <col min="14" max="15" width="7.7109375" style="2" customWidth="1"/>
    <col min="16" max="16384" width="9.140625" style="2"/>
  </cols>
  <sheetData>
    <row r="1" spans="1:13" s="14" customFormat="1" ht="12.75" customHeight="1" x14ac:dyDescent="0.25">
      <c r="M1" s="281" t="s">
        <v>421</v>
      </c>
    </row>
    <row r="2" spans="1:13" s="14" customFormat="1" ht="12.75" customHeight="1" x14ac:dyDescent="0.25">
      <c r="M2" s="281"/>
    </row>
    <row r="3" spans="1:13" s="14" customFormat="1" ht="12.75" customHeight="1" x14ac:dyDescent="0.25">
      <c r="M3" s="281"/>
    </row>
    <row r="4" spans="1:13" s="14" customFormat="1" ht="12.75" customHeight="1" x14ac:dyDescent="0.25">
      <c r="M4" s="281"/>
    </row>
    <row r="5" spans="1:13" s="14" customFormat="1" ht="9.9499999999999993" customHeight="1" x14ac:dyDescent="0.25">
      <c r="M5" s="281"/>
    </row>
    <row r="6" spans="1:13" s="14" customFormat="1" ht="14.1" customHeight="1" x14ac:dyDescent="0.25">
      <c r="A6" s="61"/>
      <c r="B6" s="61"/>
      <c r="C6" s="61"/>
      <c r="D6" s="61"/>
      <c r="E6" s="68"/>
      <c r="F6" s="68"/>
      <c r="G6" s="68"/>
      <c r="H6" s="68"/>
      <c r="I6" s="68"/>
      <c r="J6" s="68"/>
      <c r="K6" s="69"/>
      <c r="M6" s="281"/>
    </row>
    <row r="7" spans="1:13" s="90" customFormat="1" ht="9.9499999999999993" customHeight="1" x14ac:dyDescent="0.25">
      <c r="B7" s="61"/>
      <c r="C7" s="62"/>
      <c r="D7" s="62"/>
      <c r="E7" s="62"/>
      <c r="F7" s="62"/>
      <c r="G7" s="62"/>
      <c r="H7" s="62"/>
      <c r="I7" s="62"/>
      <c r="J7" s="61"/>
      <c r="K7" s="63"/>
      <c r="M7" s="281"/>
    </row>
    <row r="8" spans="1:13" s="14" customFormat="1" ht="9.9499999999999993" customHeight="1" x14ac:dyDescent="0.25">
      <c r="B8" s="61"/>
      <c r="C8" s="62"/>
      <c r="D8" s="62"/>
      <c r="E8" s="62"/>
      <c r="F8" s="62"/>
      <c r="G8" s="62"/>
      <c r="H8" s="62"/>
      <c r="I8" s="62"/>
      <c r="J8" s="61"/>
      <c r="K8" s="63"/>
      <c r="M8" s="281"/>
    </row>
    <row r="9" spans="1:13" ht="15.75" x14ac:dyDescent="0.25">
      <c r="A9" s="269" t="s">
        <v>25</v>
      </c>
      <c r="B9" s="269"/>
      <c r="C9" s="269"/>
      <c r="D9" s="269"/>
      <c r="E9" s="269"/>
      <c r="F9" s="269"/>
      <c r="G9" s="269"/>
      <c r="H9" s="269"/>
      <c r="I9" s="269"/>
      <c r="J9" s="269"/>
      <c r="K9" s="269"/>
      <c r="M9" s="49"/>
    </row>
    <row r="10" spans="1:13" ht="3" customHeight="1" x14ac:dyDescent="0.25">
      <c r="A10" s="270"/>
      <c r="B10" s="270"/>
      <c r="C10" s="270"/>
      <c r="D10" s="270"/>
      <c r="E10" s="270"/>
      <c r="F10" s="270"/>
      <c r="G10" s="270"/>
      <c r="H10" s="270"/>
      <c r="I10" s="270"/>
      <c r="J10" s="270"/>
      <c r="K10" s="270"/>
      <c r="M10" s="49"/>
    </row>
    <row r="11" spans="1:13" ht="15.75" x14ac:dyDescent="0.25">
      <c r="A11" s="269" t="s">
        <v>491</v>
      </c>
      <c r="B11" s="269"/>
      <c r="C11" s="269"/>
      <c r="D11" s="269"/>
      <c r="E11" s="269"/>
      <c r="F11" s="269"/>
      <c r="G11" s="269"/>
      <c r="H11" s="269"/>
      <c r="I11" s="269"/>
      <c r="J11" s="269"/>
      <c r="K11" s="269"/>
      <c r="M11" s="49"/>
    </row>
    <row r="12" spans="1:13" ht="3" customHeight="1" x14ac:dyDescent="0.25">
      <c r="A12" s="270"/>
      <c r="B12" s="270"/>
      <c r="C12" s="270"/>
      <c r="D12" s="270"/>
      <c r="E12" s="270"/>
      <c r="F12" s="270"/>
      <c r="G12" s="270"/>
      <c r="H12" s="270"/>
      <c r="I12" s="270"/>
      <c r="J12" s="270"/>
      <c r="K12" s="270"/>
    </row>
    <row r="13" spans="1:13" ht="31.5" customHeight="1" x14ac:dyDescent="0.2">
      <c r="A13" s="271" t="s">
        <v>472</v>
      </c>
      <c r="B13" s="271"/>
      <c r="C13" s="271"/>
      <c r="D13" s="271"/>
      <c r="E13" s="271"/>
      <c r="F13" s="271"/>
      <c r="G13" s="271"/>
      <c r="H13" s="271"/>
      <c r="I13" s="271"/>
      <c r="J13" s="271"/>
      <c r="K13" s="271"/>
      <c r="M13" s="30" t="s">
        <v>473</v>
      </c>
    </row>
    <row r="14" spans="1:13" s="14" customFormat="1" ht="3" customHeight="1" x14ac:dyDescent="0.25">
      <c r="A14" s="270"/>
      <c r="B14" s="270"/>
      <c r="C14" s="270"/>
      <c r="D14" s="270"/>
      <c r="E14" s="270"/>
      <c r="F14" s="270"/>
      <c r="G14" s="270"/>
      <c r="H14" s="270"/>
      <c r="I14" s="270"/>
      <c r="J14" s="270"/>
      <c r="K14" s="270"/>
    </row>
    <row r="15" spans="1:13" s="14" customFormat="1" ht="15.75" customHeight="1" x14ac:dyDescent="0.25">
      <c r="A15" s="269" t="s">
        <v>471</v>
      </c>
      <c r="B15" s="269"/>
      <c r="C15" s="269"/>
      <c r="D15" s="269"/>
      <c r="E15" s="269"/>
      <c r="F15" s="269"/>
      <c r="G15" s="269"/>
      <c r="H15" s="269"/>
      <c r="I15" s="269"/>
      <c r="J15" s="269"/>
      <c r="K15" s="269"/>
      <c r="M15" s="91" t="s">
        <v>474</v>
      </c>
    </row>
    <row r="16" spans="1:13" ht="9.9499999999999993" customHeight="1" x14ac:dyDescent="0.25">
      <c r="A16" s="265"/>
      <c r="B16" s="265"/>
      <c r="C16" s="265"/>
      <c r="D16" s="265"/>
      <c r="E16" s="265"/>
      <c r="F16" s="265"/>
      <c r="G16" s="265"/>
      <c r="H16" s="265"/>
      <c r="I16" s="265"/>
      <c r="J16" s="265"/>
      <c r="K16" s="265"/>
      <c r="M16" s="49" t="s">
        <v>496</v>
      </c>
    </row>
    <row r="17" spans="1:13" ht="9.9499999999999993" customHeight="1" x14ac:dyDescent="0.25">
      <c r="A17" s="265"/>
      <c r="B17" s="265"/>
      <c r="C17" s="265"/>
      <c r="D17" s="265"/>
      <c r="E17" s="265"/>
      <c r="F17" s="265"/>
      <c r="G17" s="265"/>
      <c r="H17" s="265"/>
      <c r="I17" s="265"/>
      <c r="J17" s="265"/>
      <c r="K17" s="265"/>
      <c r="M17" s="25" t="s">
        <v>492</v>
      </c>
    </row>
    <row r="18" spans="1:13" s="89" customFormat="1" ht="9.9499999999999993" customHeight="1" x14ac:dyDescent="0.25">
      <c r="A18" s="260"/>
      <c r="B18" s="260"/>
      <c r="C18" s="260"/>
      <c r="D18" s="260"/>
      <c r="E18" s="260"/>
      <c r="F18" s="260"/>
      <c r="G18" s="260"/>
      <c r="H18" s="260"/>
      <c r="I18" s="260"/>
      <c r="J18" s="260"/>
      <c r="K18" s="260"/>
    </row>
    <row r="19" spans="1:13" s="4" customFormat="1" ht="12.75" customHeight="1" x14ac:dyDescent="0.25">
      <c r="A19" s="15" t="s">
        <v>0</v>
      </c>
      <c r="B19" s="260" t="s">
        <v>3</v>
      </c>
      <c r="C19" s="260"/>
      <c r="D19" s="260"/>
      <c r="E19" s="260"/>
      <c r="F19" s="260"/>
      <c r="G19" s="260"/>
      <c r="H19" s="260"/>
      <c r="I19" s="260"/>
      <c r="J19" s="260"/>
      <c r="K19" s="260"/>
    </row>
    <row r="20" spans="1:13" s="5" customFormat="1" ht="5.0999999999999996" customHeight="1" x14ac:dyDescent="0.25">
      <c r="A20" s="254"/>
      <c r="B20" s="254"/>
      <c r="C20" s="254"/>
      <c r="D20" s="254"/>
      <c r="E20" s="254"/>
      <c r="F20" s="254"/>
      <c r="G20" s="254"/>
      <c r="H20" s="254"/>
      <c r="I20" s="254"/>
      <c r="J20" s="254"/>
      <c r="K20" s="254"/>
    </row>
    <row r="21" spans="1:13" s="5" customFormat="1" ht="63.75" customHeight="1" x14ac:dyDescent="0.25">
      <c r="A21" s="254" t="s">
        <v>470</v>
      </c>
      <c r="B21" s="254"/>
      <c r="C21" s="254"/>
      <c r="D21" s="254"/>
      <c r="E21" s="254"/>
      <c r="F21" s="254"/>
      <c r="G21" s="254"/>
      <c r="H21" s="254"/>
      <c r="I21" s="254"/>
      <c r="J21" s="254"/>
      <c r="K21" s="254"/>
      <c r="M21" s="27" t="s">
        <v>497</v>
      </c>
    </row>
    <row r="22" spans="1:13" s="5" customFormat="1" ht="5.0999999999999996" customHeight="1" x14ac:dyDescent="0.25">
      <c r="A22" s="254"/>
      <c r="B22" s="254"/>
      <c r="C22" s="254"/>
      <c r="D22" s="254"/>
      <c r="E22" s="254"/>
      <c r="F22" s="254"/>
      <c r="G22" s="254"/>
      <c r="H22" s="254"/>
      <c r="I22" s="254"/>
      <c r="J22" s="254"/>
      <c r="K22" s="254"/>
    </row>
    <row r="23" spans="1:13" s="5" customFormat="1" ht="39" customHeight="1" x14ac:dyDescent="0.25">
      <c r="A23" s="254" t="s">
        <v>324</v>
      </c>
      <c r="B23" s="254"/>
      <c r="C23" s="254"/>
      <c r="D23" s="254"/>
      <c r="E23" s="254"/>
      <c r="F23" s="254"/>
      <c r="G23" s="254"/>
      <c r="H23" s="254"/>
      <c r="I23" s="254"/>
      <c r="J23" s="254"/>
      <c r="K23" s="254"/>
      <c r="M23" s="44"/>
    </row>
    <row r="24" spans="1:13" s="34" customFormat="1" ht="9.9499999999999993" customHeight="1" x14ac:dyDescent="0.25">
      <c r="A24" s="265"/>
      <c r="B24" s="265"/>
      <c r="C24" s="265"/>
      <c r="D24" s="265"/>
      <c r="E24" s="265"/>
      <c r="F24" s="265"/>
      <c r="G24" s="265"/>
      <c r="H24" s="265"/>
      <c r="I24" s="265"/>
      <c r="J24" s="265"/>
      <c r="K24" s="265"/>
      <c r="M24" s="33"/>
    </row>
    <row r="25" spans="1:13" s="34" customFormat="1" ht="9.9499999999999993" customHeight="1" x14ac:dyDescent="0.25">
      <c r="A25" s="265"/>
      <c r="B25" s="265"/>
      <c r="C25" s="265"/>
      <c r="D25" s="265"/>
      <c r="E25" s="265"/>
      <c r="F25" s="265"/>
      <c r="G25" s="265"/>
      <c r="H25" s="265"/>
      <c r="I25" s="265"/>
      <c r="J25" s="265"/>
      <c r="K25" s="265"/>
      <c r="M25" s="25"/>
    </row>
    <row r="26" spans="1:13" s="4" customFormat="1" x14ac:dyDescent="0.25">
      <c r="A26" s="260" t="s">
        <v>4</v>
      </c>
      <c r="B26" s="260"/>
      <c r="C26" s="260"/>
      <c r="D26" s="260"/>
      <c r="E26" s="260"/>
      <c r="F26" s="260"/>
      <c r="G26" s="260"/>
      <c r="H26" s="260"/>
      <c r="I26" s="260"/>
      <c r="J26" s="260"/>
      <c r="K26" s="260"/>
    </row>
    <row r="27" spans="1:13" s="5" customFormat="1" ht="5.0999999999999996" customHeight="1" x14ac:dyDescent="0.25">
      <c r="A27" s="254"/>
      <c r="B27" s="254"/>
      <c r="C27" s="254"/>
      <c r="D27" s="254"/>
      <c r="E27" s="254"/>
      <c r="F27" s="254"/>
      <c r="G27" s="254"/>
      <c r="H27" s="254"/>
      <c r="I27" s="254"/>
      <c r="J27" s="254"/>
      <c r="K27" s="254"/>
    </row>
    <row r="28" spans="1:13" s="5" customFormat="1" ht="26.25" customHeight="1" x14ac:dyDescent="0.25">
      <c r="A28" s="254" t="s">
        <v>5</v>
      </c>
      <c r="B28" s="254"/>
      <c r="C28" s="254"/>
      <c r="D28" s="254"/>
      <c r="E28" s="254"/>
      <c r="F28" s="254"/>
      <c r="G28" s="254"/>
      <c r="H28" s="254"/>
      <c r="I28" s="254"/>
      <c r="J28" s="254"/>
      <c r="K28" s="254"/>
    </row>
    <row r="29" spans="1:13" s="5" customFormat="1" ht="5.0999999999999996" customHeight="1" x14ac:dyDescent="0.25">
      <c r="A29" s="254"/>
      <c r="B29" s="254"/>
      <c r="C29" s="254"/>
      <c r="D29" s="254"/>
      <c r="E29" s="254"/>
      <c r="F29" s="254"/>
      <c r="G29" s="254"/>
      <c r="H29" s="254"/>
      <c r="I29" s="254"/>
      <c r="J29" s="254"/>
      <c r="K29" s="254"/>
    </row>
    <row r="30" spans="1:13" s="5" customFormat="1" ht="12.75" customHeight="1" x14ac:dyDescent="0.25">
      <c r="A30" s="254" t="s">
        <v>308</v>
      </c>
      <c r="B30" s="254"/>
      <c r="C30" s="254"/>
      <c r="D30" s="254"/>
      <c r="E30" s="254"/>
      <c r="F30" s="254"/>
      <c r="G30" s="254"/>
      <c r="H30" s="254"/>
      <c r="I30" s="254"/>
      <c r="J30" s="254"/>
      <c r="K30" s="254"/>
    </row>
    <row r="31" spans="1:13" s="5" customFormat="1" ht="5.0999999999999996" customHeight="1" x14ac:dyDescent="0.25">
      <c r="A31" s="254"/>
      <c r="B31" s="254"/>
      <c r="C31" s="254"/>
      <c r="D31" s="254"/>
      <c r="E31" s="254"/>
      <c r="F31" s="254"/>
      <c r="G31" s="254"/>
      <c r="H31" s="254"/>
      <c r="I31" s="254"/>
      <c r="J31" s="254"/>
      <c r="K31" s="254"/>
    </row>
    <row r="32" spans="1:13" s="5" customFormat="1" ht="39" customHeight="1" x14ac:dyDescent="0.25">
      <c r="A32" s="251" t="s">
        <v>441</v>
      </c>
      <c r="B32" s="251"/>
      <c r="C32" s="251"/>
      <c r="D32" s="251"/>
      <c r="E32" s="251"/>
      <c r="F32" s="251"/>
      <c r="G32" s="251"/>
      <c r="H32" s="251"/>
      <c r="I32" s="251"/>
      <c r="J32" s="251"/>
      <c r="K32" s="251"/>
    </row>
    <row r="33" spans="1:13" s="6" customFormat="1" x14ac:dyDescent="0.25">
      <c r="A33" s="267" t="s">
        <v>6</v>
      </c>
      <c r="B33" s="268"/>
      <c r="C33" s="268"/>
      <c r="D33" s="268"/>
      <c r="E33" s="268"/>
      <c r="F33" s="268"/>
      <c r="G33" s="268"/>
      <c r="H33" s="268"/>
      <c r="I33" s="268"/>
      <c r="J33" s="268"/>
      <c r="K33" s="268"/>
    </row>
    <row r="34" spans="1:13" s="5" customFormat="1" ht="5.0999999999999996" customHeight="1" x14ac:dyDescent="0.25">
      <c r="A34" s="254"/>
      <c r="B34" s="254"/>
      <c r="C34" s="254"/>
      <c r="D34" s="254"/>
      <c r="E34" s="254"/>
      <c r="F34" s="254"/>
      <c r="G34" s="254"/>
      <c r="H34" s="254"/>
      <c r="I34" s="254"/>
      <c r="J34" s="254"/>
      <c r="K34" s="254"/>
    </row>
    <row r="35" spans="1:13" s="5" customFormat="1" ht="39.75" customHeight="1" x14ac:dyDescent="0.25">
      <c r="A35" s="254" t="s">
        <v>7</v>
      </c>
      <c r="B35" s="254"/>
      <c r="C35" s="254"/>
      <c r="D35" s="254"/>
      <c r="E35" s="254"/>
      <c r="F35" s="254"/>
      <c r="G35" s="254"/>
      <c r="H35" s="254"/>
      <c r="I35" s="254"/>
      <c r="J35" s="254"/>
      <c r="K35" s="254"/>
    </row>
    <row r="36" spans="1:13" s="5" customFormat="1" ht="5.0999999999999996" customHeight="1" x14ac:dyDescent="0.25">
      <c r="A36" s="254"/>
      <c r="B36" s="254"/>
      <c r="C36" s="254"/>
      <c r="D36" s="254"/>
      <c r="E36" s="254"/>
      <c r="F36" s="254"/>
      <c r="G36" s="254"/>
      <c r="H36" s="254"/>
      <c r="I36" s="254"/>
      <c r="J36" s="254"/>
      <c r="K36" s="254"/>
    </row>
    <row r="37" spans="1:13" s="5" customFormat="1" ht="27" customHeight="1" x14ac:dyDescent="0.25">
      <c r="A37" s="254" t="s">
        <v>8</v>
      </c>
      <c r="B37" s="254"/>
      <c r="C37" s="254"/>
      <c r="D37" s="254"/>
      <c r="E37" s="254"/>
      <c r="F37" s="254"/>
      <c r="G37" s="254"/>
      <c r="H37" s="254"/>
      <c r="I37" s="254"/>
      <c r="J37" s="254"/>
      <c r="K37" s="254"/>
    </row>
    <row r="38" spans="1:13" s="5" customFormat="1" ht="5.0999999999999996" customHeight="1" x14ac:dyDescent="0.25">
      <c r="A38" s="254"/>
      <c r="B38" s="254"/>
      <c r="C38" s="254"/>
      <c r="D38" s="254"/>
      <c r="E38" s="254"/>
      <c r="F38" s="254"/>
      <c r="G38" s="254"/>
      <c r="H38" s="254"/>
      <c r="I38" s="254"/>
      <c r="J38" s="254"/>
      <c r="K38" s="254"/>
    </row>
    <row r="39" spans="1:13" s="5" customFormat="1" ht="13.5" customHeight="1" x14ac:dyDescent="0.25">
      <c r="A39" s="254" t="s">
        <v>9</v>
      </c>
      <c r="B39" s="254"/>
      <c r="C39" s="254"/>
      <c r="D39" s="254"/>
      <c r="E39" s="254"/>
      <c r="F39" s="254"/>
      <c r="G39" s="254"/>
      <c r="H39" s="254"/>
      <c r="I39" s="254"/>
      <c r="J39" s="254"/>
      <c r="K39" s="254"/>
    </row>
    <row r="40" spans="1:13" s="7" customFormat="1" x14ac:dyDescent="0.25">
      <c r="A40" s="267" t="s">
        <v>10</v>
      </c>
      <c r="B40" s="268"/>
      <c r="C40" s="268"/>
      <c r="D40" s="268"/>
      <c r="E40" s="268"/>
      <c r="F40" s="268"/>
      <c r="G40" s="268"/>
      <c r="H40" s="268"/>
      <c r="I40" s="268"/>
      <c r="J40" s="268"/>
      <c r="K40" s="268"/>
    </row>
    <row r="41" spans="1:13" s="34" customFormat="1" ht="9.9499999999999993" customHeight="1" x14ac:dyDescent="0.25">
      <c r="A41" s="265"/>
      <c r="B41" s="265"/>
      <c r="C41" s="265"/>
      <c r="D41" s="265"/>
      <c r="E41" s="265"/>
      <c r="F41" s="265"/>
      <c r="G41" s="265"/>
      <c r="H41" s="265"/>
      <c r="I41" s="265"/>
      <c r="J41" s="265"/>
      <c r="K41" s="265"/>
      <c r="M41" s="33"/>
    </row>
    <row r="42" spans="1:13" s="34" customFormat="1" ht="9.9499999999999993" customHeight="1" x14ac:dyDescent="0.25">
      <c r="A42" s="265"/>
      <c r="B42" s="265"/>
      <c r="C42" s="265"/>
      <c r="D42" s="265"/>
      <c r="E42" s="265"/>
      <c r="F42" s="265"/>
      <c r="G42" s="265"/>
      <c r="H42" s="265"/>
      <c r="I42" s="265"/>
      <c r="J42" s="265"/>
      <c r="K42" s="265"/>
      <c r="M42" s="25"/>
    </row>
    <row r="43" spans="1:13" s="4" customFormat="1" x14ac:dyDescent="0.25">
      <c r="A43" s="4" t="s">
        <v>11</v>
      </c>
      <c r="B43" s="260" t="s">
        <v>2</v>
      </c>
      <c r="C43" s="260"/>
      <c r="D43" s="260"/>
      <c r="E43" s="260"/>
      <c r="F43" s="260"/>
      <c r="G43" s="260"/>
      <c r="H43" s="260"/>
      <c r="I43" s="260"/>
      <c r="J43" s="260"/>
      <c r="K43" s="260"/>
    </row>
    <row r="44" spans="1:13" s="5" customFormat="1" ht="5.0999999999999996" customHeight="1" x14ac:dyDescent="0.25">
      <c r="A44" s="254"/>
      <c r="B44" s="254"/>
      <c r="C44" s="254"/>
      <c r="D44" s="254"/>
      <c r="E44" s="254"/>
      <c r="F44" s="254"/>
      <c r="G44" s="254"/>
      <c r="H44" s="254"/>
      <c r="I44" s="254"/>
      <c r="J44" s="254"/>
      <c r="K44" s="254"/>
    </row>
    <row r="45" spans="1:13" s="5" customFormat="1" ht="39.75" customHeight="1" x14ac:dyDescent="0.25">
      <c r="A45" s="252" t="s">
        <v>570</v>
      </c>
      <c r="B45" s="252"/>
      <c r="C45" s="252"/>
      <c r="D45" s="252"/>
      <c r="E45" s="252"/>
      <c r="F45" s="252"/>
      <c r="G45" s="252"/>
      <c r="H45" s="252"/>
      <c r="I45" s="252"/>
      <c r="J45" s="252"/>
      <c r="K45" s="252"/>
    </row>
    <row r="46" spans="1:13" s="5" customFormat="1" x14ac:dyDescent="0.25">
      <c r="A46" s="11" t="s">
        <v>12</v>
      </c>
      <c r="B46" s="261" t="str">
        <f>A11</f>
        <v>MV–02–15</v>
      </c>
      <c r="C46" s="261"/>
      <c r="D46" s="261"/>
      <c r="E46" s="261"/>
      <c r="F46" s="261"/>
      <c r="G46" s="261"/>
      <c r="H46" s="261"/>
      <c r="I46" s="261"/>
      <c r="J46" s="261"/>
      <c r="K46" s="261"/>
    </row>
    <row r="47" spans="1:13" s="5" customFormat="1" ht="26.25" customHeight="1" x14ac:dyDescent="0.25">
      <c r="A47" s="10" t="s">
        <v>13</v>
      </c>
      <c r="B47" s="261" t="str">
        <f>A13</f>
        <v>Izgradnja sanitarne kanalizacije naselja Bedenec u pojasu ceste ŽC 2101 za IVKOM–VODE d.o.o., Ivanec</v>
      </c>
      <c r="C47" s="261"/>
      <c r="D47" s="261"/>
      <c r="E47" s="261"/>
      <c r="F47" s="261"/>
      <c r="G47" s="261"/>
      <c r="H47" s="261"/>
      <c r="I47" s="261"/>
      <c r="J47" s="261"/>
      <c r="K47" s="261"/>
    </row>
    <row r="48" spans="1:13" s="5" customFormat="1" ht="12.75" customHeight="1" x14ac:dyDescent="0.25">
      <c r="A48" s="254" t="s">
        <v>14</v>
      </c>
      <c r="B48" s="254"/>
      <c r="C48" s="254"/>
      <c r="D48" s="254"/>
      <c r="E48" s="254"/>
      <c r="F48" s="254"/>
      <c r="G48" s="254"/>
      <c r="H48" s="254"/>
      <c r="I48" s="254"/>
      <c r="J48" s="254"/>
      <c r="K48" s="254"/>
    </row>
    <row r="49" spans="1:13" s="5" customFormat="1" ht="5.0999999999999996" customHeight="1" x14ac:dyDescent="0.25">
      <c r="A49" s="254"/>
      <c r="B49" s="254"/>
      <c r="C49" s="254"/>
      <c r="D49" s="254"/>
      <c r="E49" s="254"/>
      <c r="F49" s="254"/>
      <c r="G49" s="254"/>
      <c r="H49" s="254"/>
      <c r="I49" s="254"/>
      <c r="J49" s="254"/>
      <c r="K49" s="254"/>
    </row>
    <row r="50" spans="1:13" s="5" customFormat="1" ht="50.25" customHeight="1" x14ac:dyDescent="0.25">
      <c r="A50" s="252" t="s">
        <v>571</v>
      </c>
      <c r="B50" s="252"/>
      <c r="C50" s="252"/>
      <c r="D50" s="252"/>
      <c r="E50" s="252"/>
      <c r="F50" s="252"/>
      <c r="G50" s="252"/>
      <c r="H50" s="252"/>
      <c r="I50" s="252"/>
      <c r="J50" s="252"/>
      <c r="K50" s="252"/>
    </row>
    <row r="51" spans="1:13" s="92" customFormat="1" ht="12.75" customHeight="1" x14ac:dyDescent="0.25">
      <c r="A51" s="252" t="s">
        <v>572</v>
      </c>
      <c r="B51" s="252"/>
      <c r="C51" s="252"/>
      <c r="D51" s="252"/>
      <c r="E51" s="252"/>
      <c r="F51" s="252"/>
      <c r="G51" s="252"/>
      <c r="H51" s="252"/>
      <c r="I51" s="252"/>
      <c r="J51" s="252"/>
      <c r="K51" s="252"/>
    </row>
    <row r="52" spans="1:13" s="5" customFormat="1" ht="27.75" customHeight="1" x14ac:dyDescent="0.25">
      <c r="A52" s="8" t="s">
        <v>15</v>
      </c>
      <c r="B52" s="254" t="s">
        <v>341</v>
      </c>
      <c r="C52" s="254"/>
      <c r="D52" s="254"/>
      <c r="E52" s="254"/>
      <c r="F52" s="254"/>
      <c r="G52" s="254"/>
      <c r="H52" s="254"/>
      <c r="I52" s="254"/>
      <c r="J52" s="254"/>
      <c r="K52" s="254"/>
    </row>
    <row r="53" spans="1:13" s="5" customFormat="1" ht="12.75" customHeight="1" x14ac:dyDescent="0.25">
      <c r="A53" s="8" t="s">
        <v>15</v>
      </c>
      <c r="B53" s="260" t="s">
        <v>16</v>
      </c>
      <c r="C53" s="260"/>
      <c r="D53" s="260"/>
      <c r="E53" s="260"/>
      <c r="F53" s="260"/>
      <c r="G53" s="260"/>
      <c r="H53" s="260"/>
      <c r="I53" s="260"/>
      <c r="J53" s="260"/>
      <c r="K53" s="260"/>
    </row>
    <row r="54" spans="1:13" s="5" customFormat="1" x14ac:dyDescent="0.25">
      <c r="B54" s="5" t="s">
        <v>160</v>
      </c>
      <c r="C54" s="254" t="s">
        <v>17</v>
      </c>
      <c r="D54" s="254"/>
      <c r="E54" s="254"/>
      <c r="F54" s="254"/>
      <c r="G54" s="254"/>
      <c r="H54" s="254"/>
      <c r="I54" s="254"/>
      <c r="J54" s="254"/>
      <c r="K54" s="254"/>
    </row>
    <row r="55" spans="1:13" s="5" customFormat="1" x14ac:dyDescent="0.25">
      <c r="B55" s="5" t="s">
        <v>161</v>
      </c>
      <c r="C55" s="254" t="s">
        <v>18</v>
      </c>
      <c r="D55" s="254"/>
      <c r="E55" s="254"/>
      <c r="F55" s="254"/>
      <c r="G55" s="254"/>
      <c r="H55" s="254"/>
      <c r="I55" s="254"/>
      <c r="J55" s="254"/>
      <c r="K55" s="254"/>
    </row>
    <row r="56" spans="1:13" s="5" customFormat="1" ht="26.25" customHeight="1" x14ac:dyDescent="0.25">
      <c r="B56" s="5" t="s">
        <v>162</v>
      </c>
      <c r="C56" s="254" t="s">
        <v>19</v>
      </c>
      <c r="D56" s="254"/>
      <c r="E56" s="254"/>
      <c r="F56" s="254"/>
      <c r="G56" s="254"/>
      <c r="H56" s="254"/>
      <c r="I56" s="254"/>
      <c r="J56" s="254"/>
      <c r="K56" s="254"/>
    </row>
    <row r="57" spans="1:13" s="5" customFormat="1" x14ac:dyDescent="0.25">
      <c r="B57" s="5" t="s">
        <v>51</v>
      </c>
      <c r="C57" s="254" t="s">
        <v>20</v>
      </c>
      <c r="D57" s="254"/>
      <c r="E57" s="254"/>
      <c r="F57" s="254"/>
      <c r="G57" s="254"/>
      <c r="H57" s="254"/>
      <c r="I57" s="254"/>
      <c r="J57" s="254"/>
      <c r="K57" s="254"/>
    </row>
    <row r="58" spans="1:13" s="39" customFormat="1" x14ac:dyDescent="0.25">
      <c r="B58" s="64" t="s">
        <v>61</v>
      </c>
      <c r="C58" s="252" t="s">
        <v>342</v>
      </c>
      <c r="D58" s="252"/>
      <c r="E58" s="252"/>
      <c r="F58" s="252"/>
      <c r="G58" s="252"/>
      <c r="H58" s="252"/>
      <c r="I58" s="252"/>
      <c r="J58" s="252"/>
      <c r="K58" s="252"/>
      <c r="M58" s="59"/>
    </row>
    <row r="59" spans="1:13" s="59" customFormat="1" x14ac:dyDescent="0.25">
      <c r="A59" s="66"/>
      <c r="B59" s="66" t="s">
        <v>71</v>
      </c>
      <c r="C59" s="251" t="s">
        <v>429</v>
      </c>
      <c r="D59" s="251"/>
      <c r="E59" s="251"/>
      <c r="F59" s="251"/>
      <c r="G59" s="251"/>
      <c r="H59" s="251"/>
      <c r="I59" s="251"/>
      <c r="J59" s="251"/>
      <c r="K59" s="251"/>
    </row>
    <row r="60" spans="1:13" s="5" customFormat="1" x14ac:dyDescent="0.25">
      <c r="A60" s="66"/>
      <c r="B60" s="66" t="s">
        <v>87</v>
      </c>
      <c r="C60" s="252" t="s">
        <v>21</v>
      </c>
      <c r="D60" s="252"/>
      <c r="E60" s="252"/>
      <c r="F60" s="252"/>
      <c r="G60" s="252"/>
      <c r="H60" s="252"/>
      <c r="I60" s="252"/>
      <c r="J60" s="252"/>
      <c r="K60" s="252"/>
      <c r="M60" s="59"/>
    </row>
    <row r="61" spans="1:13" s="5" customFormat="1" ht="12.75" customHeight="1" x14ac:dyDescent="0.25">
      <c r="A61" s="66"/>
      <c r="B61" s="66" t="s">
        <v>101</v>
      </c>
      <c r="C61" s="252" t="s">
        <v>22</v>
      </c>
      <c r="D61" s="252"/>
      <c r="E61" s="252"/>
      <c r="F61" s="252"/>
      <c r="G61" s="252"/>
      <c r="H61" s="252"/>
      <c r="I61" s="252"/>
      <c r="J61" s="252"/>
      <c r="K61" s="252"/>
      <c r="M61" s="59"/>
    </row>
    <row r="62" spans="1:13" s="5" customFormat="1" x14ac:dyDescent="0.25">
      <c r="A62" s="66"/>
      <c r="B62" s="66" t="s">
        <v>274</v>
      </c>
      <c r="C62" s="252" t="s">
        <v>23</v>
      </c>
      <c r="D62" s="252"/>
      <c r="E62" s="252"/>
      <c r="F62" s="252"/>
      <c r="G62" s="252"/>
      <c r="H62" s="252"/>
      <c r="I62" s="252"/>
      <c r="J62" s="252"/>
      <c r="K62" s="252"/>
      <c r="M62" s="59"/>
    </row>
    <row r="63" spans="1:13" s="5" customFormat="1" x14ac:dyDescent="0.25">
      <c r="A63" s="66"/>
      <c r="B63" s="66" t="s">
        <v>275</v>
      </c>
      <c r="C63" s="252" t="s">
        <v>24</v>
      </c>
      <c r="D63" s="252"/>
      <c r="E63" s="252"/>
      <c r="F63" s="252"/>
      <c r="G63" s="252"/>
      <c r="H63" s="252"/>
      <c r="I63" s="252"/>
      <c r="J63" s="252"/>
      <c r="K63" s="252"/>
      <c r="M63" s="59"/>
    </row>
    <row r="64" spans="1:13" s="36" customFormat="1" ht="12.75" customHeight="1" x14ac:dyDescent="0.25">
      <c r="A64" s="66"/>
      <c r="B64" s="66" t="s">
        <v>284</v>
      </c>
      <c r="C64" s="251" t="s">
        <v>569</v>
      </c>
      <c r="D64" s="251"/>
      <c r="E64" s="251"/>
      <c r="F64" s="251"/>
      <c r="G64" s="251"/>
      <c r="H64" s="251"/>
      <c r="I64" s="251"/>
      <c r="J64" s="251"/>
      <c r="K64" s="251"/>
      <c r="M64" s="59"/>
    </row>
    <row r="65" spans="1:13" s="36" customFormat="1" x14ac:dyDescent="0.25">
      <c r="A65" s="66"/>
      <c r="B65" s="66" t="s">
        <v>102</v>
      </c>
      <c r="C65" s="251" t="s">
        <v>327</v>
      </c>
      <c r="D65" s="251"/>
      <c r="E65" s="251"/>
      <c r="F65" s="251"/>
      <c r="G65" s="251"/>
      <c r="H65" s="251"/>
      <c r="I65" s="251"/>
      <c r="J65" s="251"/>
      <c r="K65" s="251"/>
      <c r="M65" s="59"/>
    </row>
    <row r="66" spans="1:13" s="5" customFormat="1" x14ac:dyDescent="0.25">
      <c r="A66" s="66"/>
      <c r="B66" s="84" t="s">
        <v>103</v>
      </c>
      <c r="C66" s="254" t="s">
        <v>325</v>
      </c>
      <c r="D66" s="254"/>
      <c r="E66" s="254"/>
      <c r="F66" s="254"/>
      <c r="G66" s="254"/>
      <c r="H66" s="254"/>
      <c r="I66" s="254"/>
      <c r="J66" s="254"/>
      <c r="K66" s="254"/>
    </row>
    <row r="67" spans="1:13" s="5" customFormat="1" ht="5.0999999999999996" customHeight="1" x14ac:dyDescent="0.25">
      <c r="A67" s="254"/>
      <c r="B67" s="254"/>
      <c r="C67" s="254"/>
      <c r="D67" s="254"/>
      <c r="E67" s="254"/>
      <c r="F67" s="254"/>
      <c r="G67" s="254"/>
      <c r="H67" s="254"/>
      <c r="I67" s="254"/>
      <c r="J67" s="254"/>
      <c r="K67" s="254"/>
    </row>
    <row r="68" spans="1:13" s="5" customFormat="1" ht="25.5" customHeight="1" x14ac:dyDescent="0.25">
      <c r="A68" s="254" t="s">
        <v>26</v>
      </c>
      <c r="B68" s="254"/>
      <c r="C68" s="254"/>
      <c r="D68" s="254"/>
      <c r="E68" s="254"/>
      <c r="F68" s="254"/>
      <c r="G68" s="254"/>
      <c r="H68" s="254"/>
      <c r="I68" s="254"/>
      <c r="J68" s="254"/>
      <c r="K68" s="254"/>
    </row>
    <row r="69" spans="1:13" s="5" customFormat="1" ht="5.0999999999999996" customHeight="1" x14ac:dyDescent="0.25">
      <c r="A69" s="254"/>
      <c r="B69" s="254"/>
      <c r="C69" s="254"/>
      <c r="D69" s="254"/>
      <c r="E69" s="254"/>
      <c r="F69" s="254"/>
      <c r="G69" s="254"/>
      <c r="H69" s="254"/>
      <c r="I69" s="254"/>
      <c r="J69" s="254"/>
      <c r="K69" s="254"/>
    </row>
    <row r="70" spans="1:13" s="5" customFormat="1" ht="25.5" customHeight="1" x14ac:dyDescent="0.25">
      <c r="A70" s="272" t="s">
        <v>326</v>
      </c>
      <c r="B70" s="272"/>
      <c r="C70" s="272"/>
      <c r="D70" s="272"/>
      <c r="E70" s="272"/>
      <c r="F70" s="272"/>
      <c r="G70" s="272"/>
      <c r="H70" s="272"/>
      <c r="I70" s="272"/>
      <c r="J70" s="272"/>
      <c r="K70" s="272"/>
    </row>
    <row r="71" spans="1:13" s="5" customFormat="1" ht="5.0999999999999996" customHeight="1" x14ac:dyDescent="0.25">
      <c r="A71" s="254"/>
      <c r="B71" s="254"/>
      <c r="C71" s="254"/>
      <c r="D71" s="254"/>
      <c r="E71" s="254"/>
      <c r="F71" s="254"/>
      <c r="G71" s="254"/>
      <c r="H71" s="254"/>
      <c r="I71" s="254"/>
      <c r="J71" s="254"/>
      <c r="K71" s="254"/>
    </row>
    <row r="72" spans="1:13" s="5" customFormat="1" ht="12.75" customHeight="1" x14ac:dyDescent="0.25">
      <c r="A72" s="254" t="s">
        <v>27</v>
      </c>
      <c r="B72" s="254"/>
      <c r="C72" s="254"/>
      <c r="D72" s="254"/>
      <c r="E72" s="254"/>
      <c r="F72" s="254"/>
      <c r="G72" s="254"/>
      <c r="H72" s="254"/>
      <c r="I72" s="254"/>
      <c r="J72" s="254"/>
      <c r="K72" s="254"/>
    </row>
    <row r="73" spans="1:13" s="5" customFormat="1" ht="26.1" customHeight="1" x14ac:dyDescent="0.25">
      <c r="A73" s="10" t="s">
        <v>13</v>
      </c>
      <c r="B73" s="261" t="str">
        <f>B47</f>
        <v>Izgradnja sanitarne kanalizacije naselja Bedenec u pojasu ceste ŽC 2101 za IVKOM–VODE d.o.o., Ivanec</v>
      </c>
      <c r="C73" s="261"/>
      <c r="D73" s="261"/>
      <c r="E73" s="261"/>
      <c r="F73" s="261"/>
      <c r="G73" s="261"/>
      <c r="H73" s="261"/>
      <c r="I73" s="261"/>
      <c r="J73" s="261"/>
      <c r="K73" s="261"/>
    </row>
    <row r="74" spans="1:13" s="5" customFormat="1" ht="12.75" customHeight="1" x14ac:dyDescent="0.25">
      <c r="A74" s="273" t="s">
        <v>28</v>
      </c>
      <c r="B74" s="273"/>
      <c r="C74" s="86" t="s">
        <v>493</v>
      </c>
      <c r="D74" s="87"/>
      <c r="E74" s="87"/>
      <c r="F74" s="87"/>
      <c r="G74" s="87"/>
      <c r="H74" s="13"/>
      <c r="I74" s="13"/>
      <c r="J74" s="13"/>
      <c r="K74" s="13"/>
    </row>
    <row r="75" spans="1:13" s="5" customFormat="1" ht="12.75" customHeight="1" x14ac:dyDescent="0.25">
      <c r="A75" s="254" t="s">
        <v>29</v>
      </c>
      <c r="B75" s="254"/>
      <c r="C75" s="254"/>
      <c r="D75" s="254"/>
      <c r="E75" s="254"/>
      <c r="F75" s="254"/>
      <c r="G75" s="254"/>
      <c r="H75" s="254"/>
      <c r="I75" s="254"/>
      <c r="J75" s="254"/>
      <c r="K75" s="254"/>
    </row>
    <row r="76" spans="1:13" s="5" customFormat="1" ht="9.9499999999999993" customHeight="1" x14ac:dyDescent="0.25">
      <c r="A76" s="254"/>
      <c r="B76" s="254"/>
      <c r="C76" s="254"/>
      <c r="D76" s="254"/>
      <c r="E76" s="254"/>
      <c r="F76" s="254"/>
      <c r="G76" s="254"/>
      <c r="H76" s="254"/>
      <c r="I76" s="254"/>
      <c r="J76" s="254"/>
      <c r="K76" s="254"/>
    </row>
    <row r="77" spans="1:13" s="5" customFormat="1" ht="9.9499999999999993" customHeight="1" x14ac:dyDescent="0.25">
      <c r="A77" s="254"/>
      <c r="B77" s="254"/>
      <c r="C77" s="254"/>
      <c r="D77" s="254"/>
      <c r="E77" s="254"/>
      <c r="F77" s="254"/>
      <c r="G77" s="254"/>
      <c r="H77" s="254"/>
      <c r="I77" s="254"/>
      <c r="J77" s="254"/>
      <c r="K77" s="254"/>
    </row>
    <row r="78" spans="1:13" s="4" customFormat="1" x14ac:dyDescent="0.25">
      <c r="A78" s="4" t="s">
        <v>30</v>
      </c>
      <c r="B78" s="260" t="s">
        <v>31</v>
      </c>
      <c r="C78" s="260"/>
      <c r="D78" s="260"/>
      <c r="E78" s="260"/>
      <c r="F78" s="260"/>
      <c r="G78" s="260"/>
      <c r="H78" s="260"/>
      <c r="I78" s="260"/>
      <c r="J78" s="260"/>
      <c r="K78" s="260"/>
    </row>
    <row r="79" spans="1:13" s="5" customFormat="1" ht="9.9499999999999993" customHeight="1" x14ac:dyDescent="0.25">
      <c r="A79" s="254"/>
      <c r="B79" s="254"/>
      <c r="C79" s="254"/>
      <c r="D79" s="254"/>
      <c r="E79" s="254"/>
      <c r="F79" s="254"/>
      <c r="G79" s="254"/>
      <c r="H79" s="254"/>
      <c r="I79" s="254"/>
      <c r="J79" s="254"/>
      <c r="K79" s="254"/>
    </row>
    <row r="80" spans="1:13" s="5" customFormat="1" ht="9.9499999999999993" customHeight="1" x14ac:dyDescent="0.25">
      <c r="A80" s="254"/>
      <c r="B80" s="254"/>
      <c r="C80" s="254"/>
      <c r="D80" s="254"/>
      <c r="E80" s="254"/>
      <c r="F80" s="254"/>
      <c r="G80" s="254"/>
      <c r="H80" s="254"/>
      <c r="I80" s="254"/>
      <c r="J80" s="254"/>
      <c r="K80" s="254"/>
    </row>
    <row r="81" spans="1:13" s="4" customFormat="1" x14ac:dyDescent="0.25">
      <c r="A81" s="4" t="s">
        <v>160</v>
      </c>
      <c r="B81" s="260" t="s">
        <v>32</v>
      </c>
      <c r="C81" s="260"/>
      <c r="D81" s="260"/>
      <c r="E81" s="260"/>
      <c r="F81" s="260"/>
      <c r="G81" s="260"/>
      <c r="H81" s="260"/>
      <c r="I81" s="260"/>
      <c r="J81" s="260"/>
      <c r="K81" s="260"/>
    </row>
    <row r="82" spans="1:13" s="5" customFormat="1" ht="5.0999999999999996" customHeight="1" x14ac:dyDescent="0.25">
      <c r="A82" s="254"/>
      <c r="B82" s="254"/>
      <c r="C82" s="254"/>
      <c r="D82" s="254"/>
      <c r="E82" s="254"/>
      <c r="F82" s="254"/>
      <c r="G82" s="254"/>
      <c r="H82" s="254"/>
      <c r="I82" s="254"/>
      <c r="J82" s="254"/>
      <c r="K82" s="254"/>
    </row>
    <row r="83" spans="1:13" s="41" customFormat="1" x14ac:dyDescent="0.25">
      <c r="A83" s="254" t="s">
        <v>387</v>
      </c>
      <c r="B83" s="254"/>
      <c r="C83" s="254"/>
      <c r="D83" s="254"/>
      <c r="E83" s="254"/>
      <c r="F83" s="254"/>
      <c r="G83" s="254"/>
      <c r="H83" s="254"/>
      <c r="I83" s="254"/>
      <c r="J83" s="254"/>
      <c r="K83" s="254"/>
    </row>
    <row r="84" spans="1:13" s="41" customFormat="1" x14ac:dyDescent="0.25">
      <c r="A84" s="254" t="s">
        <v>33</v>
      </c>
      <c r="B84" s="254"/>
      <c r="C84" s="254"/>
      <c r="D84" s="254"/>
      <c r="E84" s="254"/>
      <c r="F84" s="254"/>
      <c r="G84" s="254"/>
      <c r="H84" s="254"/>
      <c r="I84" s="254"/>
      <c r="J84" s="254"/>
      <c r="K84" s="254"/>
    </row>
    <row r="85" spans="1:13" s="41" customFormat="1" x14ac:dyDescent="0.25">
      <c r="A85" s="254" t="s">
        <v>388</v>
      </c>
      <c r="B85" s="254"/>
      <c r="C85" s="254"/>
      <c r="D85" s="254"/>
      <c r="E85" s="254"/>
      <c r="F85" s="254"/>
      <c r="G85" s="254"/>
      <c r="H85" s="254"/>
      <c r="I85" s="254"/>
      <c r="J85" s="254"/>
      <c r="K85" s="254"/>
    </row>
    <row r="86" spans="1:13" s="41" customFormat="1" x14ac:dyDescent="0.25">
      <c r="A86" s="254" t="s">
        <v>389</v>
      </c>
      <c r="B86" s="254"/>
      <c r="C86" s="254"/>
      <c r="D86" s="254"/>
      <c r="E86" s="254"/>
      <c r="F86" s="254"/>
      <c r="G86" s="254"/>
      <c r="H86" s="254"/>
      <c r="I86" s="254"/>
      <c r="J86" s="254"/>
      <c r="K86" s="254"/>
    </row>
    <row r="87" spans="1:13" s="41" customFormat="1" x14ac:dyDescent="0.25">
      <c r="A87" s="254" t="s">
        <v>390</v>
      </c>
      <c r="B87" s="254"/>
      <c r="C87" s="254"/>
      <c r="D87" s="254"/>
      <c r="E87" s="254"/>
      <c r="F87" s="254"/>
      <c r="G87" s="254"/>
      <c r="H87" s="254"/>
      <c r="I87" s="254"/>
      <c r="J87" s="254"/>
      <c r="K87" s="254"/>
    </row>
    <row r="88" spans="1:13" s="41" customFormat="1" x14ac:dyDescent="0.25">
      <c r="A88" s="254" t="s">
        <v>34</v>
      </c>
      <c r="B88" s="254"/>
      <c r="C88" s="254"/>
      <c r="D88" s="254"/>
      <c r="E88" s="254"/>
      <c r="F88" s="254"/>
      <c r="G88" s="254"/>
      <c r="H88" s="254"/>
      <c r="I88" s="254"/>
      <c r="J88" s="254"/>
      <c r="K88" s="254"/>
    </row>
    <row r="89" spans="1:13" s="41" customFormat="1" x14ac:dyDescent="0.25">
      <c r="A89" s="254" t="s">
        <v>35</v>
      </c>
      <c r="B89" s="254"/>
      <c r="C89" s="254"/>
      <c r="D89" s="254"/>
      <c r="E89" s="254"/>
      <c r="F89" s="254"/>
      <c r="G89" s="254"/>
      <c r="H89" s="254"/>
      <c r="I89" s="254"/>
      <c r="J89" s="254"/>
      <c r="K89" s="254"/>
    </row>
    <row r="90" spans="1:13" s="41" customFormat="1" x14ac:dyDescent="0.25">
      <c r="A90" s="254" t="s">
        <v>391</v>
      </c>
      <c r="B90" s="254"/>
      <c r="C90" s="254"/>
      <c r="D90" s="254"/>
      <c r="E90" s="254"/>
      <c r="F90" s="254"/>
      <c r="G90" s="254"/>
      <c r="H90" s="254"/>
      <c r="I90" s="254"/>
      <c r="J90" s="254"/>
      <c r="K90" s="254"/>
    </row>
    <row r="91" spans="1:13" s="41" customFormat="1" ht="15" x14ac:dyDescent="0.25">
      <c r="A91" s="254" t="s">
        <v>392</v>
      </c>
      <c r="B91" s="254"/>
      <c r="C91" s="254"/>
      <c r="D91" s="254"/>
      <c r="E91" s="254"/>
      <c r="F91" s="254"/>
      <c r="G91" s="254"/>
      <c r="H91" s="254"/>
      <c r="I91" s="254"/>
      <c r="J91" s="254"/>
      <c r="K91" s="254"/>
      <c r="M91" s="43"/>
    </row>
    <row r="92" spans="1:13" s="5" customFormat="1" ht="9.9499999999999993" customHeight="1" x14ac:dyDescent="0.25">
      <c r="A92" s="254"/>
      <c r="B92" s="254"/>
      <c r="C92" s="254"/>
      <c r="D92" s="254"/>
      <c r="E92" s="254"/>
      <c r="F92" s="254"/>
      <c r="G92" s="254"/>
      <c r="H92" s="254"/>
      <c r="I92" s="254"/>
      <c r="J92" s="254"/>
      <c r="K92" s="254"/>
    </row>
    <row r="93" spans="1:13" s="5" customFormat="1" ht="9.9499999999999993" customHeight="1" x14ac:dyDescent="0.25">
      <c r="A93" s="254"/>
      <c r="B93" s="254"/>
      <c r="C93" s="254"/>
      <c r="D93" s="254"/>
      <c r="E93" s="254"/>
      <c r="F93" s="254"/>
      <c r="G93" s="254"/>
      <c r="H93" s="254"/>
      <c r="I93" s="254"/>
      <c r="J93" s="254"/>
      <c r="K93" s="254"/>
    </row>
    <row r="94" spans="1:13" s="4" customFormat="1" x14ac:dyDescent="0.25">
      <c r="A94" s="4" t="s">
        <v>161</v>
      </c>
      <c r="B94" s="260" t="s">
        <v>36</v>
      </c>
      <c r="C94" s="260"/>
      <c r="D94" s="260"/>
      <c r="E94" s="260"/>
      <c r="F94" s="260"/>
      <c r="G94" s="260"/>
      <c r="H94" s="260"/>
      <c r="I94" s="260"/>
      <c r="J94" s="260"/>
      <c r="K94" s="260"/>
    </row>
    <row r="95" spans="1:13" s="5" customFormat="1" ht="5.0999999999999996" customHeight="1" x14ac:dyDescent="0.25">
      <c r="A95" s="254"/>
      <c r="B95" s="254"/>
      <c r="C95" s="254"/>
      <c r="D95" s="254"/>
      <c r="E95" s="254"/>
      <c r="F95" s="254"/>
      <c r="G95" s="254"/>
      <c r="H95" s="254"/>
      <c r="I95" s="254"/>
      <c r="J95" s="254"/>
      <c r="K95" s="254"/>
    </row>
    <row r="96" spans="1:13" s="41" customFormat="1" ht="26.25" customHeight="1" x14ac:dyDescent="0.25">
      <c r="A96" s="254" t="s">
        <v>37</v>
      </c>
      <c r="B96" s="254"/>
      <c r="C96" s="254"/>
      <c r="D96" s="254"/>
      <c r="E96" s="254"/>
      <c r="F96" s="254"/>
      <c r="G96" s="254"/>
      <c r="H96" s="254"/>
      <c r="I96" s="254"/>
      <c r="J96" s="254"/>
      <c r="K96" s="254"/>
    </row>
    <row r="97" spans="1:13" s="51" customFormat="1" ht="5.0999999999999996" customHeight="1" x14ac:dyDescent="0.25">
      <c r="A97" s="254"/>
      <c r="B97" s="254"/>
      <c r="C97" s="254"/>
      <c r="D97" s="254"/>
      <c r="E97" s="254"/>
      <c r="F97" s="254"/>
      <c r="G97" s="254"/>
      <c r="H97" s="254"/>
      <c r="I97" s="254"/>
      <c r="J97" s="254"/>
      <c r="K97" s="254"/>
    </row>
    <row r="98" spans="1:13" s="51" customFormat="1" ht="39.950000000000003" customHeight="1" x14ac:dyDescent="0.25">
      <c r="A98" s="262" t="s">
        <v>398</v>
      </c>
      <c r="B98" s="262"/>
      <c r="C98" s="262"/>
      <c r="D98" s="262"/>
      <c r="E98" s="262"/>
      <c r="F98" s="262"/>
      <c r="G98" s="262"/>
      <c r="H98" s="262"/>
      <c r="I98" s="262"/>
      <c r="J98" s="262"/>
      <c r="K98" s="262"/>
      <c r="M98" s="56"/>
    </row>
    <row r="99" spans="1:13" s="41" customFormat="1" ht="39.950000000000003" customHeight="1" x14ac:dyDescent="0.25">
      <c r="A99" s="274" t="s">
        <v>38</v>
      </c>
      <c r="B99" s="254"/>
      <c r="C99" s="254"/>
      <c r="D99" s="254"/>
      <c r="E99" s="254"/>
      <c r="F99" s="254"/>
      <c r="G99" s="254"/>
      <c r="H99" s="254"/>
      <c r="I99" s="254"/>
      <c r="J99" s="254"/>
      <c r="K99" s="254"/>
    </row>
    <row r="100" spans="1:13" s="85" customFormat="1" ht="5.0999999999999996" customHeight="1" x14ac:dyDescent="0.25">
      <c r="A100" s="272"/>
      <c r="B100" s="272"/>
      <c r="C100" s="272"/>
      <c r="D100" s="272"/>
      <c r="E100" s="272"/>
      <c r="F100" s="272"/>
      <c r="G100" s="272"/>
      <c r="H100" s="272"/>
      <c r="I100" s="272"/>
      <c r="J100" s="272"/>
      <c r="K100" s="272"/>
    </row>
    <row r="101" spans="1:13" s="85" customFormat="1" ht="39.950000000000003" customHeight="1" x14ac:dyDescent="0.25">
      <c r="A101" s="262" t="s">
        <v>393</v>
      </c>
      <c r="B101" s="272"/>
      <c r="C101" s="272"/>
      <c r="D101" s="272"/>
      <c r="E101" s="272"/>
      <c r="F101" s="272"/>
      <c r="G101" s="272"/>
      <c r="H101" s="272"/>
      <c r="I101" s="272"/>
      <c r="J101" s="272"/>
      <c r="K101" s="272"/>
    </row>
    <row r="102" spans="1:13" s="5" customFormat="1" ht="5.0999999999999996" customHeight="1" x14ac:dyDescent="0.25">
      <c r="A102" s="254"/>
      <c r="B102" s="254"/>
      <c r="C102" s="254"/>
      <c r="D102" s="254"/>
      <c r="E102" s="254"/>
      <c r="F102" s="254"/>
      <c r="G102" s="254"/>
      <c r="H102" s="254"/>
      <c r="I102" s="254"/>
      <c r="J102" s="254"/>
      <c r="K102" s="254"/>
    </row>
    <row r="103" spans="1:13" s="5" customFormat="1" ht="51.75" customHeight="1" x14ac:dyDescent="0.25">
      <c r="A103" s="252" t="s">
        <v>568</v>
      </c>
      <c r="B103" s="252"/>
      <c r="C103" s="252"/>
      <c r="D103" s="252"/>
      <c r="E103" s="252"/>
      <c r="F103" s="252"/>
      <c r="G103" s="252"/>
      <c r="H103" s="252"/>
      <c r="I103" s="252"/>
      <c r="J103" s="252"/>
      <c r="K103" s="252"/>
    </row>
    <row r="104" spans="1:13" s="5" customFormat="1" ht="5.0999999999999996" customHeight="1" x14ac:dyDescent="0.25">
      <c r="A104" s="254"/>
      <c r="B104" s="254"/>
      <c r="C104" s="254"/>
      <c r="D104" s="254"/>
      <c r="E104" s="254"/>
      <c r="F104" s="254"/>
      <c r="G104" s="254"/>
      <c r="H104" s="254"/>
      <c r="I104" s="254"/>
      <c r="J104" s="254"/>
      <c r="K104" s="254"/>
    </row>
    <row r="105" spans="1:13" s="5" customFormat="1" ht="25.5" customHeight="1" x14ac:dyDescent="0.25">
      <c r="A105" s="254" t="s">
        <v>39</v>
      </c>
      <c r="B105" s="254"/>
      <c r="C105" s="254"/>
      <c r="D105" s="254"/>
      <c r="E105" s="254"/>
      <c r="F105" s="254"/>
      <c r="G105" s="254"/>
      <c r="H105" s="254"/>
      <c r="I105" s="254"/>
      <c r="J105" s="254"/>
      <c r="K105" s="254"/>
    </row>
    <row r="106" spans="1:13" s="5" customFormat="1" ht="5.0999999999999996" customHeight="1" x14ac:dyDescent="0.25">
      <c r="A106" s="254"/>
      <c r="B106" s="254"/>
      <c r="C106" s="254"/>
      <c r="D106" s="254"/>
      <c r="E106" s="254"/>
      <c r="F106" s="254"/>
      <c r="G106" s="254"/>
      <c r="H106" s="254"/>
      <c r="I106" s="254"/>
      <c r="J106" s="254"/>
      <c r="K106" s="254"/>
    </row>
    <row r="107" spans="1:13" s="5" customFormat="1" ht="25.5" customHeight="1" x14ac:dyDescent="0.25">
      <c r="A107" s="254" t="s">
        <v>40</v>
      </c>
      <c r="B107" s="254"/>
      <c r="C107" s="254"/>
      <c r="D107" s="254"/>
      <c r="E107" s="254"/>
      <c r="F107" s="254"/>
      <c r="G107" s="254"/>
      <c r="H107" s="254"/>
      <c r="I107" s="254"/>
      <c r="J107" s="254"/>
      <c r="K107" s="254"/>
    </row>
    <row r="108" spans="1:13" s="5" customFormat="1" ht="5.0999999999999996" customHeight="1" x14ac:dyDescent="0.25">
      <c r="A108" s="254"/>
      <c r="B108" s="254"/>
      <c r="C108" s="254"/>
      <c r="D108" s="254"/>
      <c r="E108" s="254"/>
      <c r="F108" s="254"/>
      <c r="G108" s="254"/>
      <c r="H108" s="254"/>
      <c r="I108" s="254"/>
      <c r="J108" s="254"/>
      <c r="K108" s="254"/>
    </row>
    <row r="109" spans="1:13" s="5" customFormat="1" ht="38.1" customHeight="1" x14ac:dyDescent="0.25">
      <c r="A109" s="251" t="s">
        <v>445</v>
      </c>
      <c r="B109" s="251"/>
      <c r="C109" s="251"/>
      <c r="D109" s="251"/>
      <c r="E109" s="251"/>
      <c r="F109" s="251"/>
      <c r="G109" s="251"/>
      <c r="H109" s="251"/>
      <c r="I109" s="251"/>
      <c r="J109" s="251"/>
      <c r="K109" s="251"/>
      <c r="M109" s="44"/>
    </row>
    <row r="110" spans="1:13" s="5" customFormat="1" ht="26.1" customHeight="1" x14ac:dyDescent="0.25">
      <c r="A110" s="260" t="str">
        <f>M13</f>
        <v>Izgradnja sanitarne kanalizacije naselja Bedenec u pojasu ceste ŽC 2101 za IVKOM–VODE d.o.o., Ivanec.</v>
      </c>
      <c r="B110" s="260"/>
      <c r="C110" s="260"/>
      <c r="D110" s="260"/>
      <c r="E110" s="260"/>
      <c r="F110" s="260"/>
      <c r="G110" s="260"/>
      <c r="H110" s="260"/>
      <c r="I110" s="260"/>
      <c r="J110" s="260"/>
      <c r="K110" s="260"/>
    </row>
    <row r="111" spans="1:13" s="5" customFormat="1" ht="9.9499999999999993" customHeight="1" x14ac:dyDescent="0.25">
      <c r="A111" s="254"/>
      <c r="B111" s="254"/>
      <c r="C111" s="254"/>
      <c r="D111" s="254"/>
      <c r="E111" s="254"/>
      <c r="F111" s="254"/>
      <c r="G111" s="254"/>
      <c r="H111" s="254"/>
      <c r="I111" s="254"/>
      <c r="J111" s="254"/>
      <c r="K111" s="254"/>
    </row>
    <row r="112" spans="1:13" s="5" customFormat="1" ht="9.9499999999999993" customHeight="1" x14ac:dyDescent="0.25">
      <c r="A112" s="254"/>
      <c r="B112" s="254"/>
      <c r="C112" s="254"/>
      <c r="D112" s="254"/>
      <c r="E112" s="254"/>
      <c r="F112" s="254"/>
      <c r="G112" s="254"/>
      <c r="H112" s="254"/>
      <c r="I112" s="254"/>
      <c r="J112" s="254"/>
      <c r="K112" s="254"/>
    </row>
    <row r="113" spans="1:11" s="4" customFormat="1" x14ac:dyDescent="0.25">
      <c r="A113" s="4" t="s">
        <v>162</v>
      </c>
      <c r="B113" s="260" t="s">
        <v>41</v>
      </c>
      <c r="C113" s="260"/>
      <c r="D113" s="260"/>
      <c r="E113" s="260"/>
      <c r="F113" s="260"/>
      <c r="G113" s="260"/>
      <c r="H113" s="260"/>
      <c r="I113" s="260"/>
      <c r="J113" s="260"/>
      <c r="K113" s="260"/>
    </row>
    <row r="114" spans="1:11" s="4" customFormat="1" ht="12.75" customHeight="1" x14ac:dyDescent="0.25">
      <c r="A114" s="268" t="str">
        <f>M17</f>
        <v>MV–02–15.</v>
      </c>
      <c r="B114" s="268"/>
      <c r="C114" s="268"/>
      <c r="D114" s="268"/>
      <c r="E114" s="268"/>
      <c r="F114" s="268"/>
      <c r="G114" s="268"/>
      <c r="H114" s="268"/>
      <c r="I114" s="268"/>
      <c r="J114" s="268"/>
      <c r="K114" s="268"/>
    </row>
    <row r="115" spans="1:11" s="5" customFormat="1" ht="9.9499999999999993" customHeight="1" x14ac:dyDescent="0.25">
      <c r="A115" s="254"/>
      <c r="B115" s="254"/>
      <c r="C115" s="254"/>
      <c r="D115" s="254"/>
      <c r="E115" s="254"/>
      <c r="F115" s="254"/>
      <c r="G115" s="254"/>
      <c r="H115" s="254"/>
      <c r="I115" s="254"/>
      <c r="J115" s="254"/>
      <c r="K115" s="254"/>
    </row>
    <row r="116" spans="1:11" s="5" customFormat="1" ht="9.9499999999999993" customHeight="1" x14ac:dyDescent="0.25">
      <c r="A116" s="254"/>
      <c r="B116" s="254"/>
      <c r="C116" s="254"/>
      <c r="D116" s="254"/>
      <c r="E116" s="254"/>
      <c r="F116" s="254"/>
      <c r="G116" s="254"/>
      <c r="H116" s="254"/>
      <c r="I116" s="254"/>
      <c r="J116" s="254"/>
      <c r="K116" s="254"/>
    </row>
    <row r="117" spans="1:11" s="4" customFormat="1" x14ac:dyDescent="0.25">
      <c r="A117" s="4" t="s">
        <v>163</v>
      </c>
      <c r="B117" s="260" t="s">
        <v>42</v>
      </c>
      <c r="C117" s="260"/>
      <c r="D117" s="260"/>
      <c r="E117" s="260"/>
      <c r="F117" s="260"/>
      <c r="G117" s="260"/>
      <c r="H117" s="260"/>
      <c r="I117" s="260"/>
      <c r="J117" s="260"/>
      <c r="K117" s="260"/>
    </row>
    <row r="118" spans="1:11" s="5" customFormat="1" ht="5.0999999999999996" customHeight="1" x14ac:dyDescent="0.25">
      <c r="A118" s="254"/>
      <c r="B118" s="254"/>
      <c r="C118" s="254"/>
      <c r="D118" s="254"/>
      <c r="E118" s="254"/>
      <c r="F118" s="254"/>
      <c r="G118" s="254"/>
      <c r="H118" s="254"/>
      <c r="I118" s="254"/>
      <c r="J118" s="254"/>
      <c r="K118" s="254"/>
    </row>
    <row r="119" spans="1:11" s="4" customFormat="1" ht="12.75" customHeight="1" x14ac:dyDescent="0.25">
      <c r="A119" s="254" t="s">
        <v>43</v>
      </c>
      <c r="B119" s="254"/>
      <c r="C119" s="254"/>
      <c r="D119" s="254"/>
      <c r="E119" s="254"/>
      <c r="F119" s="254"/>
      <c r="G119" s="254"/>
      <c r="H119" s="254"/>
      <c r="I119" s="254"/>
      <c r="J119" s="254"/>
      <c r="K119" s="254"/>
    </row>
    <row r="120" spans="1:11" s="5" customFormat="1" ht="9.9499999999999993" customHeight="1" x14ac:dyDescent="0.25">
      <c r="A120" s="254"/>
      <c r="B120" s="254"/>
      <c r="C120" s="254"/>
      <c r="D120" s="254"/>
      <c r="E120" s="254"/>
      <c r="F120" s="254"/>
      <c r="G120" s="254"/>
      <c r="H120" s="254"/>
      <c r="I120" s="254"/>
      <c r="J120" s="254"/>
      <c r="K120" s="254"/>
    </row>
    <row r="121" spans="1:11" s="5" customFormat="1" ht="9.9499999999999993" customHeight="1" x14ac:dyDescent="0.25">
      <c r="A121" s="254"/>
      <c r="B121" s="254"/>
      <c r="C121" s="254"/>
      <c r="D121" s="254"/>
      <c r="E121" s="254"/>
      <c r="F121" s="254"/>
      <c r="G121" s="254"/>
      <c r="H121" s="254"/>
      <c r="I121" s="254"/>
      <c r="J121" s="254"/>
      <c r="K121" s="254"/>
    </row>
    <row r="122" spans="1:11" s="4" customFormat="1" x14ac:dyDescent="0.25">
      <c r="A122" s="4" t="s">
        <v>164</v>
      </c>
      <c r="B122" s="260" t="s">
        <v>44</v>
      </c>
      <c r="C122" s="260"/>
      <c r="D122" s="260"/>
      <c r="E122" s="260"/>
      <c r="F122" s="260"/>
      <c r="G122" s="260"/>
      <c r="H122" s="260"/>
      <c r="I122" s="260"/>
      <c r="J122" s="260"/>
      <c r="K122" s="260"/>
    </row>
    <row r="123" spans="1:11" s="5" customFormat="1" ht="5.0999999999999996" customHeight="1" x14ac:dyDescent="0.25">
      <c r="A123" s="254"/>
      <c r="B123" s="254"/>
      <c r="C123" s="254"/>
      <c r="D123" s="254"/>
      <c r="E123" s="254"/>
      <c r="F123" s="254"/>
      <c r="G123" s="254"/>
      <c r="H123" s="254"/>
      <c r="I123" s="254"/>
      <c r="J123" s="254"/>
      <c r="K123" s="254"/>
    </row>
    <row r="124" spans="1:11" s="4" customFormat="1" ht="26.1" customHeight="1" x14ac:dyDescent="0.25">
      <c r="A124" s="254" t="s">
        <v>494</v>
      </c>
      <c r="B124" s="254"/>
      <c r="C124" s="254"/>
      <c r="D124" s="254"/>
      <c r="E124" s="254"/>
      <c r="F124" s="254"/>
      <c r="G124" s="254"/>
      <c r="H124" s="254"/>
      <c r="I124" s="254"/>
      <c r="J124" s="254"/>
      <c r="K124" s="254"/>
    </row>
    <row r="125" spans="1:11" s="5" customFormat="1" ht="9.9499999999999993" customHeight="1" x14ac:dyDescent="0.25">
      <c r="A125" s="254"/>
      <c r="B125" s="254"/>
      <c r="C125" s="254"/>
      <c r="D125" s="254"/>
      <c r="E125" s="254"/>
      <c r="F125" s="254"/>
      <c r="G125" s="254"/>
      <c r="H125" s="254"/>
      <c r="I125" s="254"/>
      <c r="J125" s="254"/>
      <c r="K125" s="254"/>
    </row>
    <row r="126" spans="1:11" s="5" customFormat="1" ht="9.9499999999999993" customHeight="1" x14ac:dyDescent="0.25">
      <c r="A126" s="254"/>
      <c r="B126" s="254"/>
      <c r="C126" s="254"/>
      <c r="D126" s="254"/>
      <c r="E126" s="254"/>
      <c r="F126" s="254"/>
      <c r="G126" s="254"/>
      <c r="H126" s="254"/>
      <c r="I126" s="254"/>
      <c r="J126" s="254"/>
      <c r="K126" s="254"/>
    </row>
    <row r="127" spans="1:11" s="4" customFormat="1" x14ac:dyDescent="0.25">
      <c r="A127" s="4" t="s">
        <v>165</v>
      </c>
      <c r="B127" s="260" t="s">
        <v>45</v>
      </c>
      <c r="C127" s="260"/>
      <c r="D127" s="260"/>
      <c r="E127" s="260"/>
      <c r="F127" s="260"/>
      <c r="G127" s="260"/>
      <c r="H127" s="260"/>
      <c r="I127" s="260"/>
      <c r="J127" s="260"/>
      <c r="K127" s="260"/>
    </row>
    <row r="128" spans="1:11" s="5" customFormat="1" ht="5.0999999999999996" customHeight="1" x14ac:dyDescent="0.25">
      <c r="A128" s="254"/>
      <c r="B128" s="254"/>
      <c r="C128" s="254"/>
      <c r="D128" s="254"/>
      <c r="E128" s="254"/>
      <c r="F128" s="254"/>
      <c r="G128" s="254"/>
      <c r="H128" s="254"/>
      <c r="I128" s="254"/>
      <c r="J128" s="254"/>
      <c r="K128" s="254"/>
    </row>
    <row r="129" spans="1:11" s="4" customFormat="1" ht="26.1" customHeight="1" x14ac:dyDescent="0.25">
      <c r="A129" s="254" t="s">
        <v>46</v>
      </c>
      <c r="B129" s="254"/>
      <c r="C129" s="254"/>
      <c r="D129" s="254"/>
      <c r="E129" s="254"/>
      <c r="F129" s="254"/>
      <c r="G129" s="254"/>
      <c r="H129" s="254"/>
      <c r="I129" s="254"/>
      <c r="J129" s="254"/>
      <c r="K129" s="254"/>
    </row>
    <row r="130" spans="1:11" s="5" customFormat="1" ht="9.9499999999999993" customHeight="1" x14ac:dyDescent="0.25">
      <c r="A130" s="254"/>
      <c r="B130" s="254"/>
      <c r="C130" s="254"/>
      <c r="D130" s="254"/>
      <c r="E130" s="254"/>
      <c r="F130" s="254"/>
      <c r="G130" s="254"/>
      <c r="H130" s="254"/>
      <c r="I130" s="254"/>
      <c r="J130" s="254"/>
      <c r="K130" s="254"/>
    </row>
    <row r="131" spans="1:11" s="5" customFormat="1" ht="9.9499999999999993" customHeight="1" x14ac:dyDescent="0.25">
      <c r="A131" s="254"/>
      <c r="B131" s="254"/>
      <c r="C131" s="254"/>
      <c r="D131" s="254"/>
      <c r="E131" s="254"/>
      <c r="F131" s="254"/>
      <c r="G131" s="254"/>
      <c r="H131" s="254"/>
      <c r="I131" s="254"/>
      <c r="J131" s="254"/>
      <c r="K131" s="254"/>
    </row>
    <row r="132" spans="1:11" s="4" customFormat="1" x14ac:dyDescent="0.25">
      <c r="A132" s="4" t="s">
        <v>166</v>
      </c>
      <c r="B132" s="260" t="s">
        <v>47</v>
      </c>
      <c r="C132" s="260"/>
      <c r="D132" s="260"/>
      <c r="E132" s="260"/>
      <c r="F132" s="260"/>
      <c r="G132" s="260"/>
      <c r="H132" s="260"/>
      <c r="I132" s="260"/>
      <c r="J132" s="260"/>
      <c r="K132" s="260"/>
    </row>
    <row r="133" spans="1:11" s="5" customFormat="1" ht="5.0999999999999996" customHeight="1" x14ac:dyDescent="0.25">
      <c r="A133" s="254"/>
      <c r="B133" s="254"/>
      <c r="C133" s="254"/>
      <c r="D133" s="254"/>
      <c r="E133" s="254"/>
      <c r="F133" s="254"/>
      <c r="G133" s="254"/>
      <c r="H133" s="254"/>
      <c r="I133" s="254"/>
      <c r="J133" s="254"/>
      <c r="K133" s="254"/>
    </row>
    <row r="134" spans="1:11" s="4" customFormat="1" ht="12.75" customHeight="1" x14ac:dyDescent="0.25">
      <c r="A134" s="254" t="s">
        <v>475</v>
      </c>
      <c r="B134" s="254"/>
      <c r="C134" s="254"/>
      <c r="D134" s="254"/>
      <c r="E134" s="254"/>
      <c r="F134" s="254"/>
      <c r="G134" s="254"/>
      <c r="H134" s="254"/>
      <c r="I134" s="254"/>
      <c r="J134" s="254"/>
      <c r="K134" s="254"/>
    </row>
    <row r="135" spans="1:11" s="5" customFormat="1" ht="9.9499999999999993" customHeight="1" x14ac:dyDescent="0.25">
      <c r="A135" s="254"/>
      <c r="B135" s="254"/>
      <c r="C135" s="254"/>
      <c r="D135" s="254"/>
      <c r="E135" s="254"/>
      <c r="F135" s="254"/>
      <c r="G135" s="254"/>
      <c r="H135" s="254"/>
      <c r="I135" s="254"/>
      <c r="J135" s="254"/>
      <c r="K135" s="254"/>
    </row>
    <row r="136" spans="1:11" s="5" customFormat="1" ht="9.9499999999999993" customHeight="1" x14ac:dyDescent="0.25">
      <c r="A136" s="254"/>
      <c r="B136" s="254"/>
      <c r="C136" s="254"/>
      <c r="D136" s="254"/>
      <c r="E136" s="254"/>
      <c r="F136" s="254"/>
      <c r="G136" s="254"/>
      <c r="H136" s="254"/>
      <c r="I136" s="254"/>
      <c r="J136" s="254"/>
      <c r="K136" s="254"/>
    </row>
    <row r="137" spans="1:11" s="4" customFormat="1" x14ac:dyDescent="0.25">
      <c r="A137" s="4" t="s">
        <v>167</v>
      </c>
      <c r="B137" s="260" t="s">
        <v>48</v>
      </c>
      <c r="C137" s="260"/>
      <c r="D137" s="260"/>
      <c r="E137" s="260"/>
      <c r="F137" s="260"/>
      <c r="G137" s="260"/>
      <c r="H137" s="260"/>
      <c r="I137" s="260"/>
      <c r="J137" s="260"/>
      <c r="K137" s="260"/>
    </row>
    <row r="138" spans="1:11" s="5" customFormat="1" ht="5.0999999999999996" customHeight="1" x14ac:dyDescent="0.25">
      <c r="A138" s="254"/>
      <c r="B138" s="254"/>
      <c r="C138" s="254"/>
      <c r="D138" s="254"/>
      <c r="E138" s="254"/>
      <c r="F138" s="254"/>
      <c r="G138" s="254"/>
      <c r="H138" s="254"/>
      <c r="I138" s="254"/>
      <c r="J138" s="254"/>
      <c r="K138" s="254"/>
    </row>
    <row r="139" spans="1:11" s="4" customFormat="1" ht="24.75" customHeight="1" x14ac:dyDescent="0.25">
      <c r="A139" s="252" t="s">
        <v>573</v>
      </c>
      <c r="B139" s="252"/>
      <c r="C139" s="252"/>
      <c r="D139" s="252"/>
      <c r="E139" s="252"/>
      <c r="F139" s="252"/>
      <c r="G139" s="252"/>
      <c r="H139" s="252"/>
      <c r="I139" s="252"/>
      <c r="J139" s="252"/>
      <c r="K139" s="252"/>
    </row>
    <row r="140" spans="1:11" s="5" customFormat="1" ht="9.9499999999999993" customHeight="1" x14ac:dyDescent="0.25">
      <c r="A140" s="254"/>
      <c r="B140" s="254"/>
      <c r="C140" s="254"/>
      <c r="D140" s="254"/>
      <c r="E140" s="254"/>
      <c r="F140" s="254"/>
      <c r="G140" s="254"/>
      <c r="H140" s="254"/>
      <c r="I140" s="254"/>
      <c r="J140" s="254"/>
      <c r="K140" s="254"/>
    </row>
    <row r="141" spans="1:11" s="5" customFormat="1" ht="9.9499999999999993" customHeight="1" x14ac:dyDescent="0.25">
      <c r="A141" s="254"/>
      <c r="B141" s="254"/>
      <c r="C141" s="254"/>
      <c r="D141" s="254"/>
      <c r="E141" s="254"/>
      <c r="F141" s="254"/>
      <c r="G141" s="254"/>
      <c r="H141" s="254"/>
      <c r="I141" s="254"/>
      <c r="J141" s="254"/>
      <c r="K141" s="254"/>
    </row>
    <row r="142" spans="1:11" s="4" customFormat="1" x14ac:dyDescent="0.25">
      <c r="A142" s="4" t="s">
        <v>168</v>
      </c>
      <c r="B142" s="260" t="s">
        <v>49</v>
      </c>
      <c r="C142" s="260"/>
      <c r="D142" s="260"/>
      <c r="E142" s="260"/>
      <c r="F142" s="260"/>
      <c r="G142" s="260"/>
      <c r="H142" s="260"/>
      <c r="I142" s="260"/>
      <c r="J142" s="260"/>
      <c r="K142" s="260"/>
    </row>
    <row r="143" spans="1:11" s="5" customFormat="1" ht="5.0999999999999996" customHeight="1" x14ac:dyDescent="0.25">
      <c r="A143" s="254"/>
      <c r="B143" s="254"/>
      <c r="C143" s="254"/>
      <c r="D143" s="254"/>
      <c r="E143" s="254"/>
      <c r="F143" s="254"/>
      <c r="G143" s="254"/>
      <c r="H143" s="254"/>
      <c r="I143" s="254"/>
      <c r="J143" s="254"/>
      <c r="K143" s="254"/>
    </row>
    <row r="144" spans="1:11" s="4" customFormat="1" ht="12.75" customHeight="1" x14ac:dyDescent="0.25">
      <c r="A144" s="254" t="s">
        <v>50</v>
      </c>
      <c r="B144" s="254"/>
      <c r="C144" s="254"/>
      <c r="D144" s="254"/>
      <c r="E144" s="254"/>
      <c r="F144" s="254"/>
      <c r="G144" s="254"/>
      <c r="H144" s="254"/>
      <c r="I144" s="254"/>
      <c r="J144" s="254"/>
      <c r="K144" s="254"/>
    </row>
    <row r="145" spans="1:11" s="5" customFormat="1" ht="9.9499999999999993" customHeight="1" x14ac:dyDescent="0.25">
      <c r="A145" s="254"/>
      <c r="B145" s="254"/>
      <c r="C145" s="254"/>
      <c r="D145" s="254"/>
      <c r="E145" s="254"/>
      <c r="F145" s="254"/>
      <c r="G145" s="254"/>
      <c r="H145" s="254"/>
      <c r="I145" s="254"/>
      <c r="J145" s="254"/>
      <c r="K145" s="254"/>
    </row>
    <row r="146" spans="1:11" s="5" customFormat="1" ht="9.9499999999999993" customHeight="1" x14ac:dyDescent="0.25">
      <c r="A146" s="254"/>
      <c r="B146" s="254"/>
      <c r="C146" s="254"/>
      <c r="D146" s="254"/>
      <c r="E146" s="254"/>
      <c r="F146" s="254"/>
      <c r="G146" s="254"/>
      <c r="H146" s="254"/>
      <c r="I146" s="254"/>
      <c r="J146" s="254"/>
      <c r="K146" s="254"/>
    </row>
    <row r="147" spans="1:11" s="4" customFormat="1" x14ac:dyDescent="0.25">
      <c r="A147" s="4" t="s">
        <v>51</v>
      </c>
      <c r="B147" s="260" t="s">
        <v>52</v>
      </c>
      <c r="C147" s="260"/>
      <c r="D147" s="260"/>
      <c r="E147" s="260"/>
      <c r="F147" s="260"/>
      <c r="G147" s="260"/>
      <c r="H147" s="260"/>
      <c r="I147" s="260"/>
      <c r="J147" s="260"/>
      <c r="K147" s="260"/>
    </row>
    <row r="148" spans="1:11" s="5" customFormat="1" ht="9.9499999999999993" customHeight="1" x14ac:dyDescent="0.25">
      <c r="A148" s="254"/>
      <c r="B148" s="254"/>
      <c r="C148" s="254"/>
      <c r="D148" s="254"/>
      <c r="E148" s="254"/>
      <c r="F148" s="254"/>
      <c r="G148" s="254"/>
      <c r="H148" s="254"/>
      <c r="I148" s="254"/>
      <c r="J148" s="254"/>
      <c r="K148" s="254"/>
    </row>
    <row r="149" spans="1:11" s="5" customFormat="1" ht="9.9499999999999993" customHeight="1" x14ac:dyDescent="0.25">
      <c r="A149" s="254"/>
      <c r="B149" s="254"/>
      <c r="C149" s="254"/>
      <c r="D149" s="254"/>
      <c r="E149" s="254"/>
      <c r="F149" s="254"/>
      <c r="G149" s="254"/>
      <c r="H149" s="254"/>
      <c r="I149" s="254"/>
      <c r="J149" s="254"/>
      <c r="K149" s="254"/>
    </row>
    <row r="150" spans="1:11" s="4" customFormat="1" x14ac:dyDescent="0.25">
      <c r="A150" s="4" t="s">
        <v>169</v>
      </c>
      <c r="B150" s="260" t="s">
        <v>53</v>
      </c>
      <c r="C150" s="260"/>
      <c r="D150" s="260"/>
      <c r="E150" s="260"/>
      <c r="F150" s="260"/>
      <c r="G150" s="260"/>
      <c r="H150" s="260"/>
      <c r="I150" s="260"/>
      <c r="J150" s="260"/>
      <c r="K150" s="260"/>
    </row>
    <row r="151" spans="1:11" s="5" customFormat="1" ht="5.0999999999999996" customHeight="1" x14ac:dyDescent="0.25">
      <c r="A151" s="254"/>
      <c r="B151" s="254"/>
      <c r="C151" s="254"/>
      <c r="D151" s="254"/>
      <c r="E151" s="254"/>
      <c r="F151" s="254"/>
      <c r="G151" s="254"/>
      <c r="H151" s="254"/>
      <c r="I151" s="254"/>
      <c r="J151" s="254"/>
      <c r="K151" s="254"/>
    </row>
    <row r="152" spans="1:11" s="5" customFormat="1" ht="12.75" customHeight="1" x14ac:dyDescent="0.25">
      <c r="A152" s="254" t="s">
        <v>328</v>
      </c>
      <c r="B152" s="254"/>
      <c r="C152" s="254"/>
      <c r="D152" s="254"/>
      <c r="E152" s="254"/>
      <c r="F152" s="254"/>
      <c r="G152" s="254"/>
      <c r="H152" s="254"/>
      <c r="I152" s="254"/>
      <c r="J152" s="254"/>
      <c r="K152" s="254"/>
    </row>
    <row r="153" spans="1:11" s="5" customFormat="1" x14ac:dyDescent="0.25">
      <c r="A153" s="260" t="str">
        <f>A110</f>
        <v>Izgradnja sanitarne kanalizacije naselja Bedenec u pojasu ceste ŽC 2101 za IVKOM–VODE d.o.o., Ivanec.</v>
      </c>
      <c r="B153" s="260"/>
      <c r="C153" s="260"/>
      <c r="D153" s="260"/>
      <c r="E153" s="260"/>
      <c r="F153" s="260"/>
      <c r="G153" s="260"/>
      <c r="H153" s="260"/>
      <c r="I153" s="260"/>
      <c r="J153" s="260"/>
      <c r="K153" s="260"/>
    </row>
    <row r="154" spans="1:11" s="5" customFormat="1" ht="3" customHeight="1" x14ac:dyDescent="0.25">
      <c r="A154" s="254"/>
      <c r="B154" s="254"/>
      <c r="C154" s="254"/>
      <c r="D154" s="254"/>
      <c r="E154" s="254"/>
      <c r="F154" s="254"/>
      <c r="G154" s="254"/>
      <c r="H154" s="254"/>
      <c r="I154" s="254"/>
      <c r="J154" s="254"/>
      <c r="K154" s="254"/>
    </row>
    <row r="155" spans="1:11" s="5" customFormat="1" ht="12.75" customHeight="1" x14ac:dyDescent="0.25">
      <c r="A155" s="275" t="str">
        <f>M15</f>
        <v>CPV oznaka: 45231300-8.</v>
      </c>
      <c r="B155" s="275"/>
      <c r="C155" s="275"/>
      <c r="D155" s="275"/>
      <c r="E155" s="275"/>
      <c r="F155" s="275"/>
      <c r="G155" s="275"/>
      <c r="H155" s="275"/>
      <c r="I155" s="275"/>
      <c r="J155" s="275"/>
      <c r="K155" s="275"/>
    </row>
    <row r="156" spans="1:11" s="110" customFormat="1" ht="5.0999999999999996" customHeight="1" x14ac:dyDescent="0.25">
      <c r="A156" s="254"/>
      <c r="B156" s="254"/>
      <c r="C156" s="254"/>
      <c r="D156" s="254"/>
      <c r="E156" s="254"/>
      <c r="F156" s="254"/>
      <c r="G156" s="254"/>
      <c r="H156" s="254"/>
      <c r="I156" s="254"/>
      <c r="J156" s="254"/>
      <c r="K156" s="254"/>
    </row>
    <row r="157" spans="1:11" s="111" customFormat="1" ht="12.75" customHeight="1" x14ac:dyDescent="0.25">
      <c r="A157" s="253" t="s">
        <v>500</v>
      </c>
      <c r="B157" s="253"/>
      <c r="C157" s="253"/>
      <c r="D157" s="253"/>
      <c r="E157" s="253"/>
      <c r="F157" s="253"/>
      <c r="G157" s="253"/>
      <c r="H157" s="253"/>
      <c r="I157" s="253"/>
      <c r="J157" s="253"/>
      <c r="K157" s="253"/>
    </row>
    <row r="158" spans="1:11" s="111" customFormat="1" ht="12.75" customHeight="1" x14ac:dyDescent="0.25">
      <c r="A158" s="118" t="s">
        <v>30</v>
      </c>
      <c r="B158" s="252" t="s">
        <v>501</v>
      </c>
      <c r="C158" s="252"/>
      <c r="D158" s="252"/>
      <c r="E158" s="252"/>
      <c r="F158" s="252"/>
      <c r="G158" s="252"/>
      <c r="H158" s="252"/>
      <c r="I158" s="252"/>
      <c r="J158" s="252"/>
      <c r="K158" s="252"/>
    </row>
    <row r="159" spans="1:11" s="111" customFormat="1" ht="12.75" customHeight="1" x14ac:dyDescent="0.25">
      <c r="A159" s="118" t="s">
        <v>51</v>
      </c>
      <c r="B159" s="252" t="s">
        <v>502</v>
      </c>
      <c r="C159" s="252"/>
      <c r="D159" s="252"/>
      <c r="E159" s="252"/>
      <c r="F159" s="252"/>
      <c r="G159" s="252"/>
      <c r="H159" s="252"/>
      <c r="I159" s="252"/>
      <c r="J159" s="252"/>
      <c r="K159" s="252"/>
    </row>
    <row r="160" spans="1:11" s="5" customFormat="1" ht="9.9499999999999993" customHeight="1" x14ac:dyDescent="0.25">
      <c r="A160" s="254"/>
      <c r="B160" s="254"/>
      <c r="C160" s="254"/>
      <c r="D160" s="254"/>
      <c r="E160" s="254"/>
      <c r="F160" s="254"/>
      <c r="G160" s="254"/>
      <c r="H160" s="254"/>
      <c r="I160" s="254"/>
      <c r="J160" s="254"/>
      <c r="K160" s="254"/>
    </row>
    <row r="161" spans="1:11" s="5" customFormat="1" ht="9.9499999999999993" customHeight="1" x14ac:dyDescent="0.25">
      <c r="A161" s="254"/>
      <c r="B161" s="254"/>
      <c r="C161" s="254"/>
      <c r="D161" s="254"/>
      <c r="E161" s="254"/>
      <c r="F161" s="254"/>
      <c r="G161" s="254"/>
      <c r="H161" s="254"/>
      <c r="I161" s="254"/>
      <c r="J161" s="254"/>
      <c r="K161" s="254"/>
    </row>
    <row r="162" spans="1:11" s="4" customFormat="1" x14ac:dyDescent="0.25">
      <c r="A162" s="4" t="s">
        <v>170</v>
      </c>
      <c r="B162" s="260" t="s">
        <v>54</v>
      </c>
      <c r="C162" s="260"/>
      <c r="D162" s="260"/>
      <c r="E162" s="260"/>
      <c r="F162" s="260"/>
      <c r="G162" s="260"/>
      <c r="H162" s="260"/>
      <c r="I162" s="260"/>
      <c r="J162" s="260"/>
      <c r="K162" s="260"/>
    </row>
    <row r="163" spans="1:11" s="36" customFormat="1" ht="5.0999999999999996" customHeight="1" x14ac:dyDescent="0.25">
      <c r="A163" s="254"/>
      <c r="B163" s="254"/>
      <c r="C163" s="254"/>
      <c r="D163" s="254"/>
      <c r="E163" s="254"/>
      <c r="F163" s="254"/>
      <c r="G163" s="254"/>
      <c r="H163" s="254"/>
      <c r="I163" s="254"/>
      <c r="J163" s="254"/>
      <c r="K163" s="254"/>
    </row>
    <row r="164" spans="1:11" s="5" customFormat="1" ht="39.75" customHeight="1" x14ac:dyDescent="0.25">
      <c r="A164" s="274" t="s">
        <v>329</v>
      </c>
      <c r="B164" s="254"/>
      <c r="C164" s="254"/>
      <c r="D164" s="254"/>
      <c r="E164" s="254"/>
      <c r="F164" s="254"/>
      <c r="G164" s="254"/>
      <c r="H164" s="254"/>
      <c r="I164" s="254"/>
      <c r="J164" s="254"/>
      <c r="K164" s="254"/>
    </row>
    <row r="165" spans="1:11" s="5" customFormat="1" ht="5.0999999999999996" customHeight="1" x14ac:dyDescent="0.25">
      <c r="A165" s="254"/>
      <c r="B165" s="254"/>
      <c r="C165" s="254"/>
      <c r="D165" s="254"/>
      <c r="E165" s="254"/>
      <c r="F165" s="254"/>
      <c r="G165" s="254"/>
      <c r="H165" s="254"/>
      <c r="I165" s="254"/>
      <c r="J165" s="254"/>
      <c r="K165" s="254"/>
    </row>
    <row r="166" spans="1:11" s="5" customFormat="1" ht="25.5" customHeight="1" x14ac:dyDescent="0.25">
      <c r="A166" s="254" t="s">
        <v>55</v>
      </c>
      <c r="B166" s="254"/>
      <c r="C166" s="254"/>
      <c r="D166" s="254"/>
      <c r="E166" s="254"/>
      <c r="F166" s="254"/>
      <c r="G166" s="254"/>
      <c r="H166" s="254"/>
      <c r="I166" s="254"/>
      <c r="J166" s="254"/>
      <c r="K166" s="254"/>
    </row>
    <row r="167" spans="1:11" s="5" customFormat="1" ht="5.0999999999999996" customHeight="1" x14ac:dyDescent="0.25">
      <c r="A167" s="254"/>
      <c r="B167" s="254"/>
      <c r="C167" s="254"/>
      <c r="D167" s="254"/>
      <c r="E167" s="254"/>
      <c r="F167" s="254"/>
      <c r="G167" s="254"/>
      <c r="H167" s="254"/>
      <c r="I167" s="254"/>
      <c r="J167" s="254"/>
      <c r="K167" s="254"/>
    </row>
    <row r="168" spans="1:11" s="5" customFormat="1" ht="24.75" customHeight="1" x14ac:dyDescent="0.25">
      <c r="A168" s="254" t="s">
        <v>476</v>
      </c>
      <c r="B168" s="254"/>
      <c r="C168" s="254"/>
      <c r="D168" s="254"/>
      <c r="E168" s="254"/>
      <c r="F168" s="254"/>
      <c r="G168" s="254"/>
      <c r="H168" s="254"/>
      <c r="I168" s="254"/>
      <c r="J168" s="254"/>
      <c r="K168" s="254"/>
    </row>
    <row r="169" spans="1:11" s="5" customFormat="1" ht="9.9499999999999993" customHeight="1" x14ac:dyDescent="0.25">
      <c r="A169" s="254"/>
      <c r="B169" s="254"/>
      <c r="C169" s="254"/>
      <c r="D169" s="254"/>
      <c r="E169" s="254"/>
      <c r="F169" s="254"/>
      <c r="G169" s="254"/>
      <c r="H169" s="254"/>
      <c r="I169" s="254"/>
      <c r="J169" s="254"/>
      <c r="K169" s="254"/>
    </row>
    <row r="170" spans="1:11" s="5" customFormat="1" ht="9.9499999999999993" customHeight="1" x14ac:dyDescent="0.25">
      <c r="A170" s="254"/>
      <c r="B170" s="254"/>
      <c r="C170" s="254"/>
      <c r="D170" s="254"/>
      <c r="E170" s="254"/>
      <c r="F170" s="254"/>
      <c r="G170" s="254"/>
      <c r="H170" s="254"/>
      <c r="I170" s="254"/>
      <c r="J170" s="254"/>
      <c r="K170" s="254"/>
    </row>
    <row r="171" spans="1:11" s="4" customFormat="1" x14ac:dyDescent="0.25">
      <c r="A171" s="4" t="s">
        <v>171</v>
      </c>
      <c r="B171" s="260" t="s">
        <v>56</v>
      </c>
      <c r="C171" s="260"/>
      <c r="D171" s="260"/>
      <c r="E171" s="260"/>
      <c r="F171" s="260"/>
      <c r="G171" s="260"/>
      <c r="H171" s="260"/>
      <c r="I171" s="260"/>
      <c r="J171" s="260"/>
      <c r="K171" s="260"/>
    </row>
    <row r="172" spans="1:11" s="5" customFormat="1" ht="5.0999999999999996" customHeight="1" x14ac:dyDescent="0.25">
      <c r="A172" s="254"/>
      <c r="B172" s="254"/>
      <c r="C172" s="254"/>
      <c r="D172" s="254"/>
      <c r="E172" s="254"/>
      <c r="F172" s="254"/>
      <c r="G172" s="254"/>
      <c r="H172" s="254"/>
      <c r="I172" s="254"/>
      <c r="J172" s="254"/>
      <c r="K172" s="254"/>
    </row>
    <row r="173" spans="1:11" s="5" customFormat="1" ht="26.1" customHeight="1" x14ac:dyDescent="0.25">
      <c r="A173" s="252" t="s">
        <v>498</v>
      </c>
      <c r="B173" s="252"/>
      <c r="C173" s="252"/>
      <c r="D173" s="252"/>
      <c r="E173" s="252"/>
      <c r="F173" s="252"/>
      <c r="G173" s="252"/>
      <c r="H173" s="252"/>
      <c r="I173" s="252"/>
      <c r="J173" s="252"/>
      <c r="K173" s="252"/>
    </row>
    <row r="174" spans="1:11" s="5" customFormat="1" ht="9.9499999999999993" customHeight="1" x14ac:dyDescent="0.25">
      <c r="A174" s="254"/>
      <c r="B174" s="254"/>
      <c r="C174" s="254"/>
      <c r="D174" s="254"/>
      <c r="E174" s="254"/>
      <c r="F174" s="254"/>
      <c r="G174" s="254"/>
      <c r="H174" s="254"/>
      <c r="I174" s="254"/>
      <c r="J174" s="254"/>
      <c r="K174" s="254"/>
    </row>
    <row r="175" spans="1:11" s="5" customFormat="1" ht="9.9499999999999993" customHeight="1" x14ac:dyDescent="0.25">
      <c r="A175" s="254"/>
      <c r="B175" s="254"/>
      <c r="C175" s="254"/>
      <c r="D175" s="254"/>
      <c r="E175" s="254"/>
      <c r="F175" s="254"/>
      <c r="G175" s="254"/>
      <c r="H175" s="254"/>
      <c r="I175" s="254"/>
      <c r="J175" s="254"/>
      <c r="K175" s="254"/>
    </row>
    <row r="176" spans="1:11" s="4" customFormat="1" x14ac:dyDescent="0.25">
      <c r="A176" s="4" t="s">
        <v>172</v>
      </c>
      <c r="B176" s="260" t="s">
        <v>57</v>
      </c>
      <c r="C176" s="260"/>
      <c r="D176" s="260"/>
      <c r="E176" s="260"/>
      <c r="F176" s="260"/>
      <c r="G176" s="260"/>
      <c r="H176" s="260"/>
      <c r="I176" s="260"/>
      <c r="J176" s="260"/>
      <c r="K176" s="260"/>
    </row>
    <row r="177" spans="1:11" s="5" customFormat="1" ht="5.0999999999999996" customHeight="1" x14ac:dyDescent="0.25">
      <c r="A177" s="254"/>
      <c r="B177" s="254"/>
      <c r="C177" s="254"/>
      <c r="D177" s="254"/>
      <c r="E177" s="254"/>
      <c r="F177" s="254"/>
      <c r="G177" s="254"/>
      <c r="H177" s="254"/>
      <c r="I177" s="254"/>
      <c r="J177" s="254"/>
      <c r="K177" s="254"/>
    </row>
    <row r="178" spans="1:11" s="5" customFormat="1" ht="12.75" customHeight="1" x14ac:dyDescent="0.25">
      <c r="A178" s="254" t="s">
        <v>58</v>
      </c>
      <c r="B178" s="254"/>
      <c r="C178" s="254"/>
      <c r="D178" s="254"/>
      <c r="E178" s="254"/>
      <c r="F178" s="254"/>
      <c r="G178" s="254"/>
      <c r="H178" s="254"/>
      <c r="I178" s="254"/>
      <c r="J178" s="254"/>
      <c r="K178" s="254"/>
    </row>
    <row r="179" spans="1:11" s="5" customFormat="1" ht="9.9499999999999993" customHeight="1" x14ac:dyDescent="0.25">
      <c r="A179" s="254"/>
      <c r="B179" s="254"/>
      <c r="C179" s="254"/>
      <c r="D179" s="254"/>
      <c r="E179" s="254"/>
      <c r="F179" s="254"/>
      <c r="G179" s="254"/>
      <c r="H179" s="254"/>
      <c r="I179" s="254"/>
      <c r="J179" s="254"/>
      <c r="K179" s="254"/>
    </row>
    <row r="180" spans="1:11" s="5" customFormat="1" ht="9.9499999999999993" customHeight="1" x14ac:dyDescent="0.25">
      <c r="A180" s="254"/>
      <c r="B180" s="254"/>
      <c r="C180" s="254"/>
      <c r="D180" s="254"/>
      <c r="E180" s="254"/>
      <c r="F180" s="254"/>
      <c r="G180" s="254"/>
      <c r="H180" s="254"/>
      <c r="I180" s="254"/>
      <c r="J180" s="254"/>
      <c r="K180" s="254"/>
    </row>
    <row r="181" spans="1:11" s="4" customFormat="1" x14ac:dyDescent="0.25">
      <c r="A181" s="4" t="s">
        <v>173</v>
      </c>
      <c r="B181" s="260" t="s">
        <v>477</v>
      </c>
      <c r="C181" s="260"/>
      <c r="D181" s="260"/>
      <c r="E181" s="260"/>
      <c r="F181" s="260"/>
      <c r="G181" s="260"/>
      <c r="H181" s="260"/>
      <c r="I181" s="260"/>
      <c r="J181" s="260"/>
      <c r="K181" s="260"/>
    </row>
    <row r="182" spans="1:11" s="5" customFormat="1" ht="5.0999999999999996" customHeight="1" x14ac:dyDescent="0.25">
      <c r="A182" s="254"/>
      <c r="B182" s="254"/>
      <c r="C182" s="254"/>
      <c r="D182" s="254"/>
      <c r="E182" s="254"/>
      <c r="F182" s="254"/>
      <c r="G182" s="254"/>
      <c r="H182" s="254"/>
      <c r="I182" s="254"/>
      <c r="J182" s="254"/>
      <c r="K182" s="254"/>
    </row>
    <row r="183" spans="1:11" s="5" customFormat="1" ht="12.75" customHeight="1" x14ac:dyDescent="0.25">
      <c r="A183" s="254" t="s">
        <v>603</v>
      </c>
      <c r="B183" s="254"/>
      <c r="C183" s="254"/>
      <c r="D183" s="254"/>
      <c r="E183" s="254"/>
      <c r="F183" s="254"/>
      <c r="G183" s="254"/>
      <c r="H183" s="254"/>
      <c r="I183" s="254"/>
      <c r="J183" s="254"/>
      <c r="K183" s="254"/>
    </row>
    <row r="184" spans="1:11" s="88" customFormat="1" ht="9.9499999999999993" customHeight="1" x14ac:dyDescent="0.25">
      <c r="A184" s="254"/>
      <c r="B184" s="254"/>
      <c r="C184" s="254"/>
      <c r="D184" s="254"/>
      <c r="E184" s="254"/>
      <c r="F184" s="254"/>
      <c r="G184" s="254"/>
      <c r="H184" s="254"/>
      <c r="I184" s="254"/>
      <c r="J184" s="254"/>
      <c r="K184" s="254"/>
    </row>
    <row r="185" spans="1:11" s="5" customFormat="1" ht="9.9499999999999993" customHeight="1" x14ac:dyDescent="0.25">
      <c r="A185" s="254"/>
      <c r="B185" s="254"/>
      <c r="C185" s="254"/>
      <c r="D185" s="254"/>
      <c r="E185" s="254"/>
      <c r="F185" s="254"/>
      <c r="G185" s="254"/>
      <c r="H185" s="254"/>
      <c r="I185" s="254"/>
      <c r="J185" s="254"/>
      <c r="K185" s="254"/>
    </row>
    <row r="186" spans="1:11" s="4" customFormat="1" x14ac:dyDescent="0.25">
      <c r="A186" s="4" t="s">
        <v>174</v>
      </c>
      <c r="B186" s="260" t="s">
        <v>478</v>
      </c>
      <c r="C186" s="260"/>
      <c r="D186" s="260"/>
      <c r="E186" s="260"/>
      <c r="F186" s="260"/>
      <c r="G186" s="260"/>
      <c r="H186" s="260"/>
      <c r="I186" s="260"/>
      <c r="J186" s="260"/>
      <c r="K186" s="260"/>
    </row>
    <row r="187" spans="1:11" s="5" customFormat="1" ht="5.0999999999999996" customHeight="1" x14ac:dyDescent="0.25">
      <c r="A187" s="254"/>
      <c r="B187" s="254"/>
      <c r="C187" s="254"/>
      <c r="D187" s="254"/>
      <c r="E187" s="254"/>
      <c r="F187" s="254"/>
      <c r="G187" s="254"/>
      <c r="H187" s="254"/>
      <c r="I187" s="254"/>
      <c r="J187" s="254"/>
      <c r="K187" s="254"/>
    </row>
    <row r="188" spans="1:11" s="5" customFormat="1" ht="54.75" customHeight="1" x14ac:dyDescent="0.25">
      <c r="A188" s="254" t="s">
        <v>544</v>
      </c>
      <c r="B188" s="254"/>
      <c r="C188" s="254"/>
      <c r="D188" s="254"/>
      <c r="E188" s="254"/>
      <c r="F188" s="254"/>
      <c r="G188" s="254"/>
      <c r="H188" s="254"/>
      <c r="I188" s="254"/>
      <c r="J188" s="254"/>
      <c r="K188" s="254"/>
    </row>
    <row r="189" spans="1:11" s="110" customFormat="1" ht="26.1" customHeight="1" x14ac:dyDescent="0.25">
      <c r="A189" s="252" t="s">
        <v>545</v>
      </c>
      <c r="B189" s="252"/>
      <c r="C189" s="252"/>
      <c r="D189" s="252"/>
      <c r="E189" s="252"/>
      <c r="F189" s="252"/>
      <c r="G189" s="252"/>
      <c r="H189" s="252"/>
      <c r="I189" s="252"/>
      <c r="J189" s="252"/>
      <c r="K189" s="252"/>
    </row>
    <row r="190" spans="1:11" s="5" customFormat="1" ht="9.9499999999999993" customHeight="1" x14ac:dyDescent="0.25">
      <c r="A190" s="254"/>
      <c r="B190" s="254"/>
      <c r="C190" s="254"/>
      <c r="D190" s="254"/>
      <c r="E190" s="254"/>
      <c r="F190" s="254"/>
      <c r="G190" s="254"/>
      <c r="H190" s="254"/>
      <c r="I190" s="254"/>
      <c r="J190" s="254"/>
      <c r="K190" s="254"/>
    </row>
    <row r="191" spans="1:11" s="4" customFormat="1" x14ac:dyDescent="0.25">
      <c r="A191" s="4" t="s">
        <v>175</v>
      </c>
      <c r="B191" s="260" t="s">
        <v>480</v>
      </c>
      <c r="C191" s="260"/>
      <c r="D191" s="260"/>
      <c r="E191" s="260"/>
      <c r="F191" s="260"/>
      <c r="G191" s="260"/>
      <c r="H191" s="260"/>
      <c r="I191" s="260"/>
      <c r="J191" s="260"/>
      <c r="K191" s="260"/>
    </row>
    <row r="192" spans="1:11" s="5" customFormat="1" ht="5.0999999999999996" customHeight="1" x14ac:dyDescent="0.25">
      <c r="A192" s="254"/>
      <c r="B192" s="254"/>
      <c r="C192" s="254"/>
      <c r="D192" s="254"/>
      <c r="E192" s="254"/>
      <c r="F192" s="254"/>
      <c r="G192" s="254"/>
      <c r="H192" s="254"/>
      <c r="I192" s="254"/>
      <c r="J192" s="254"/>
      <c r="K192" s="254"/>
    </row>
    <row r="193" spans="1:11" s="5" customFormat="1" ht="24.75" customHeight="1" x14ac:dyDescent="0.25">
      <c r="A193" s="252" t="s">
        <v>574</v>
      </c>
      <c r="B193" s="252"/>
      <c r="C193" s="252"/>
      <c r="D193" s="252"/>
      <c r="E193" s="252"/>
      <c r="F193" s="252"/>
      <c r="G193" s="252"/>
      <c r="H193" s="252"/>
      <c r="I193" s="252"/>
      <c r="J193" s="252"/>
      <c r="K193" s="252"/>
    </row>
    <row r="194" spans="1:11" s="5" customFormat="1" ht="9.9499999999999993" customHeight="1" x14ac:dyDescent="0.25">
      <c r="A194" s="254"/>
      <c r="B194" s="254"/>
      <c r="C194" s="254"/>
      <c r="D194" s="254"/>
      <c r="E194" s="254"/>
      <c r="F194" s="254"/>
      <c r="G194" s="254"/>
      <c r="H194" s="254"/>
      <c r="I194" s="254"/>
      <c r="J194" s="254"/>
      <c r="K194" s="254"/>
    </row>
    <row r="195" spans="1:11" s="5" customFormat="1" ht="9.9499999999999993" customHeight="1" x14ac:dyDescent="0.25">
      <c r="A195" s="254"/>
      <c r="B195" s="254"/>
      <c r="C195" s="254"/>
      <c r="D195" s="254"/>
      <c r="E195" s="254"/>
      <c r="F195" s="254"/>
      <c r="G195" s="254"/>
      <c r="H195" s="254"/>
      <c r="I195" s="254"/>
      <c r="J195" s="254"/>
      <c r="K195" s="254"/>
    </row>
    <row r="196" spans="1:11" s="4" customFormat="1" x14ac:dyDescent="0.25">
      <c r="A196" s="4" t="s">
        <v>176</v>
      </c>
      <c r="B196" s="260" t="s">
        <v>59</v>
      </c>
      <c r="C196" s="260"/>
      <c r="D196" s="260"/>
      <c r="E196" s="260"/>
      <c r="F196" s="260"/>
      <c r="G196" s="260"/>
      <c r="H196" s="260"/>
      <c r="I196" s="260"/>
      <c r="J196" s="260"/>
      <c r="K196" s="260"/>
    </row>
    <row r="197" spans="1:11" s="5" customFormat="1" ht="5.0999999999999996" customHeight="1" x14ac:dyDescent="0.25">
      <c r="A197" s="254"/>
      <c r="B197" s="254"/>
      <c r="C197" s="254"/>
      <c r="D197" s="254"/>
      <c r="E197" s="254"/>
      <c r="F197" s="254"/>
      <c r="G197" s="254"/>
      <c r="H197" s="254"/>
      <c r="I197" s="254"/>
      <c r="J197" s="254"/>
      <c r="K197" s="254"/>
    </row>
    <row r="198" spans="1:11" s="5" customFormat="1" ht="12.75" customHeight="1" x14ac:dyDescent="0.25">
      <c r="A198" s="254" t="s">
        <v>60</v>
      </c>
      <c r="B198" s="254"/>
      <c r="C198" s="254"/>
      <c r="D198" s="254"/>
      <c r="E198" s="254"/>
      <c r="F198" s="254"/>
      <c r="G198" s="254"/>
      <c r="H198" s="254"/>
      <c r="I198" s="254"/>
      <c r="J198" s="254"/>
      <c r="K198" s="254"/>
    </row>
    <row r="199" spans="1:11" s="5" customFormat="1" ht="9.9499999999999993" customHeight="1" x14ac:dyDescent="0.25">
      <c r="A199" s="254"/>
      <c r="B199" s="254"/>
      <c r="C199" s="254"/>
      <c r="D199" s="254"/>
      <c r="E199" s="254"/>
      <c r="F199" s="254"/>
      <c r="G199" s="254"/>
      <c r="H199" s="254"/>
      <c r="I199" s="254"/>
      <c r="J199" s="254"/>
      <c r="K199" s="254"/>
    </row>
    <row r="200" spans="1:11" s="5" customFormat="1" ht="9.9499999999999993" customHeight="1" x14ac:dyDescent="0.25">
      <c r="A200" s="254"/>
      <c r="B200" s="254"/>
      <c r="C200" s="254"/>
      <c r="D200" s="254"/>
      <c r="E200" s="254"/>
      <c r="F200" s="254"/>
      <c r="G200" s="254"/>
      <c r="H200" s="254"/>
      <c r="I200" s="254"/>
      <c r="J200" s="254"/>
      <c r="K200" s="254"/>
    </row>
    <row r="201" spans="1:11" s="4" customFormat="1" x14ac:dyDescent="0.25">
      <c r="A201" s="4" t="s">
        <v>61</v>
      </c>
      <c r="B201" s="260" t="s">
        <v>575</v>
      </c>
      <c r="C201" s="260"/>
      <c r="D201" s="260"/>
      <c r="E201" s="260"/>
      <c r="F201" s="260"/>
      <c r="G201" s="260"/>
      <c r="H201" s="260"/>
      <c r="I201" s="260"/>
      <c r="J201" s="260"/>
      <c r="K201" s="260"/>
    </row>
    <row r="202" spans="1:11" s="5" customFormat="1" ht="5.0999999999999996" customHeight="1" x14ac:dyDescent="0.25">
      <c r="A202" s="254"/>
      <c r="B202" s="254"/>
      <c r="C202" s="254"/>
      <c r="D202" s="254"/>
      <c r="E202" s="254"/>
      <c r="F202" s="254"/>
      <c r="G202" s="254"/>
      <c r="H202" s="254"/>
      <c r="I202" s="254"/>
      <c r="J202" s="254"/>
      <c r="K202" s="254"/>
    </row>
    <row r="203" spans="1:11" s="5" customFormat="1" ht="26.1" customHeight="1" x14ac:dyDescent="0.25">
      <c r="A203" s="253" t="s">
        <v>503</v>
      </c>
      <c r="B203" s="253"/>
      <c r="C203" s="253"/>
      <c r="D203" s="253"/>
      <c r="E203" s="253"/>
      <c r="F203" s="253"/>
      <c r="G203" s="253"/>
      <c r="H203" s="253"/>
      <c r="I203" s="253"/>
      <c r="J203" s="253"/>
      <c r="K203" s="253"/>
    </row>
    <row r="204" spans="1:11" s="5" customFormat="1" ht="5.0999999999999996" customHeight="1" x14ac:dyDescent="0.25">
      <c r="A204" s="254"/>
      <c r="B204" s="254"/>
      <c r="C204" s="254"/>
      <c r="D204" s="254"/>
      <c r="E204" s="254"/>
      <c r="F204" s="254"/>
      <c r="G204" s="254"/>
      <c r="H204" s="254"/>
      <c r="I204" s="254"/>
      <c r="J204" s="254"/>
      <c r="K204" s="254"/>
    </row>
    <row r="205" spans="1:11" s="5" customFormat="1" ht="26.25" customHeight="1" x14ac:dyDescent="0.25">
      <c r="A205" s="252" t="s">
        <v>343</v>
      </c>
      <c r="B205" s="252"/>
      <c r="C205" s="252"/>
      <c r="D205" s="252"/>
      <c r="E205" s="252"/>
      <c r="F205" s="252"/>
      <c r="G205" s="252"/>
      <c r="H205" s="252"/>
      <c r="I205" s="252"/>
      <c r="J205" s="252"/>
      <c r="K205" s="252"/>
    </row>
    <row r="206" spans="1:11" s="39" customFormat="1" x14ac:dyDescent="0.25">
      <c r="A206" s="8" t="s">
        <v>346</v>
      </c>
      <c r="B206" s="254" t="s">
        <v>344</v>
      </c>
      <c r="C206" s="254"/>
      <c r="D206" s="254"/>
      <c r="E206" s="254"/>
      <c r="F206" s="254"/>
      <c r="G206" s="254"/>
      <c r="H206" s="254"/>
      <c r="I206" s="254"/>
      <c r="J206" s="254"/>
      <c r="K206" s="254"/>
    </row>
    <row r="207" spans="1:11" s="39" customFormat="1" x14ac:dyDescent="0.25">
      <c r="A207" s="8" t="s">
        <v>346</v>
      </c>
      <c r="B207" s="254" t="s">
        <v>345</v>
      </c>
      <c r="C207" s="254"/>
      <c r="D207" s="254"/>
      <c r="E207" s="254"/>
      <c r="F207" s="254"/>
      <c r="G207" s="254"/>
      <c r="H207" s="254"/>
      <c r="I207" s="254"/>
      <c r="J207" s="254"/>
      <c r="K207" s="254"/>
    </row>
    <row r="208" spans="1:11" s="39" customFormat="1" ht="5.0999999999999996" customHeight="1" x14ac:dyDescent="0.25">
      <c r="A208" s="254"/>
      <c r="B208" s="254"/>
      <c r="C208" s="254"/>
      <c r="D208" s="254"/>
      <c r="E208" s="254"/>
      <c r="F208" s="254"/>
      <c r="G208" s="254"/>
      <c r="H208" s="254"/>
      <c r="I208" s="254"/>
      <c r="J208" s="254"/>
      <c r="K208" s="254"/>
    </row>
    <row r="209" spans="1:11" s="39" customFormat="1" ht="63" customHeight="1" x14ac:dyDescent="0.25">
      <c r="A209" s="252" t="s">
        <v>481</v>
      </c>
      <c r="B209" s="252"/>
      <c r="C209" s="252"/>
      <c r="D209" s="252"/>
      <c r="E209" s="252"/>
      <c r="F209" s="252"/>
      <c r="G209" s="252"/>
      <c r="H209" s="252"/>
      <c r="I209" s="252"/>
      <c r="J209" s="252"/>
      <c r="K209" s="252"/>
    </row>
    <row r="210" spans="1:11" s="5" customFormat="1" ht="9.9499999999999993" customHeight="1" x14ac:dyDescent="0.25">
      <c r="A210" s="254"/>
      <c r="B210" s="254"/>
      <c r="C210" s="254"/>
      <c r="D210" s="254"/>
      <c r="E210" s="254"/>
      <c r="F210" s="254"/>
      <c r="G210" s="254"/>
      <c r="H210" s="254"/>
      <c r="I210" s="254"/>
      <c r="J210" s="254"/>
      <c r="K210" s="254"/>
    </row>
    <row r="211" spans="1:11" s="5" customFormat="1" ht="9.9499999999999993" customHeight="1" x14ac:dyDescent="0.25">
      <c r="A211" s="254"/>
      <c r="B211" s="254"/>
      <c r="C211" s="254"/>
      <c r="D211" s="254"/>
      <c r="E211" s="254"/>
      <c r="F211" s="254"/>
      <c r="G211" s="254"/>
      <c r="H211" s="254"/>
      <c r="I211" s="254"/>
      <c r="J211" s="254"/>
      <c r="K211" s="254"/>
    </row>
    <row r="212" spans="1:11" s="4" customFormat="1" x14ac:dyDescent="0.25">
      <c r="A212" s="4" t="s">
        <v>177</v>
      </c>
      <c r="B212" s="260" t="s">
        <v>62</v>
      </c>
      <c r="C212" s="260"/>
      <c r="D212" s="260"/>
      <c r="E212" s="260"/>
      <c r="F212" s="260"/>
      <c r="G212" s="260"/>
      <c r="H212" s="260"/>
      <c r="I212" s="260"/>
      <c r="J212" s="260"/>
      <c r="K212" s="260"/>
    </row>
    <row r="213" spans="1:11" s="5" customFormat="1" ht="5.0999999999999996" customHeight="1" x14ac:dyDescent="0.25">
      <c r="A213" s="254"/>
      <c r="B213" s="254"/>
      <c r="C213" s="254"/>
      <c r="D213" s="254"/>
      <c r="E213" s="254"/>
      <c r="F213" s="254"/>
      <c r="G213" s="254"/>
      <c r="H213" s="254"/>
      <c r="I213" s="254"/>
      <c r="J213" s="254"/>
      <c r="K213" s="254"/>
    </row>
    <row r="214" spans="1:11" s="5" customFormat="1" ht="12.75" customHeight="1" x14ac:dyDescent="0.25">
      <c r="A214" s="253" t="s">
        <v>347</v>
      </c>
      <c r="B214" s="253"/>
      <c r="C214" s="253"/>
      <c r="D214" s="253"/>
      <c r="E214" s="253"/>
      <c r="F214" s="253"/>
      <c r="G214" s="253"/>
      <c r="H214" s="253"/>
      <c r="I214" s="253"/>
      <c r="J214" s="253"/>
      <c r="K214" s="253"/>
    </row>
    <row r="215" spans="1:11" s="5" customFormat="1" ht="5.0999999999999996" customHeight="1" x14ac:dyDescent="0.25">
      <c r="A215" s="254"/>
      <c r="B215" s="254"/>
      <c r="C215" s="254"/>
      <c r="D215" s="254"/>
      <c r="E215" s="254"/>
      <c r="F215" s="254"/>
      <c r="G215" s="254"/>
      <c r="H215" s="254"/>
      <c r="I215" s="254"/>
      <c r="J215" s="254"/>
      <c r="K215" s="254"/>
    </row>
    <row r="216" spans="1:11" ht="52.5" customHeight="1" x14ac:dyDescent="0.25">
      <c r="A216" s="3" t="s">
        <v>1</v>
      </c>
      <c r="B216" s="274" t="s">
        <v>348</v>
      </c>
      <c r="C216" s="254"/>
      <c r="D216" s="254"/>
      <c r="E216" s="254"/>
      <c r="F216" s="254"/>
      <c r="G216" s="254"/>
      <c r="H216" s="254"/>
      <c r="I216" s="254"/>
      <c r="J216" s="254"/>
      <c r="K216" s="254"/>
    </row>
    <row r="217" spans="1:11" s="40" customFormat="1" ht="102" customHeight="1" x14ac:dyDescent="0.25">
      <c r="B217" s="8" t="s">
        <v>92</v>
      </c>
      <c r="C217" s="254" t="s">
        <v>349</v>
      </c>
      <c r="D217" s="254"/>
      <c r="E217" s="254"/>
      <c r="F217" s="254"/>
      <c r="G217" s="254"/>
      <c r="H217" s="254"/>
      <c r="I217" s="254"/>
      <c r="J217" s="254"/>
      <c r="K217" s="254"/>
    </row>
    <row r="218" spans="1:11" s="40" customFormat="1" ht="90" customHeight="1" x14ac:dyDescent="0.25">
      <c r="B218" s="8" t="s">
        <v>93</v>
      </c>
      <c r="C218" s="254" t="s">
        <v>350</v>
      </c>
      <c r="D218" s="254"/>
      <c r="E218" s="254"/>
      <c r="F218" s="254"/>
      <c r="G218" s="254"/>
      <c r="H218" s="254"/>
      <c r="I218" s="254"/>
      <c r="J218" s="254"/>
      <c r="K218" s="254"/>
    </row>
    <row r="219" spans="1:11" ht="39" customHeight="1" x14ac:dyDescent="0.25">
      <c r="A219" s="3"/>
      <c r="B219" s="256" t="s">
        <v>504</v>
      </c>
      <c r="C219" s="256"/>
      <c r="D219" s="256"/>
      <c r="E219" s="256"/>
      <c r="F219" s="256"/>
      <c r="G219" s="256"/>
      <c r="H219" s="256"/>
      <c r="I219" s="256"/>
      <c r="J219" s="256"/>
      <c r="K219" s="256"/>
    </row>
    <row r="220" spans="1:11" s="5" customFormat="1" ht="12.95" customHeight="1" x14ac:dyDescent="0.25">
      <c r="A220" s="12"/>
      <c r="B220" s="276" t="s">
        <v>351</v>
      </c>
      <c r="C220" s="253"/>
      <c r="D220" s="253"/>
      <c r="E220" s="253"/>
      <c r="F220" s="253"/>
      <c r="G220" s="253"/>
      <c r="H220" s="253"/>
      <c r="I220" s="253"/>
      <c r="J220" s="253"/>
      <c r="K220" s="253"/>
    </row>
    <row r="221" spans="1:11" s="93" customFormat="1" ht="5.0999999999999996" customHeight="1" x14ac:dyDescent="0.25">
      <c r="A221" s="94"/>
      <c r="B221" s="256"/>
      <c r="C221" s="252"/>
      <c r="D221" s="252"/>
      <c r="E221" s="252"/>
      <c r="F221" s="252"/>
      <c r="G221" s="252"/>
      <c r="H221" s="252"/>
      <c r="I221" s="252"/>
      <c r="J221" s="252"/>
      <c r="K221" s="252"/>
    </row>
    <row r="222" spans="1:11" s="5" customFormat="1" ht="89.25" customHeight="1" x14ac:dyDescent="0.25">
      <c r="A222" s="12"/>
      <c r="B222" s="256" t="s">
        <v>505</v>
      </c>
      <c r="C222" s="252"/>
      <c r="D222" s="252"/>
      <c r="E222" s="252"/>
      <c r="F222" s="252"/>
      <c r="G222" s="252"/>
      <c r="H222" s="252"/>
      <c r="I222" s="252"/>
      <c r="J222" s="252"/>
      <c r="K222" s="252"/>
    </row>
    <row r="223" spans="1:11" s="40" customFormat="1" ht="39.75" customHeight="1" x14ac:dyDescent="0.25">
      <c r="B223" s="8" t="s">
        <v>30</v>
      </c>
      <c r="C223" s="254" t="s">
        <v>546</v>
      </c>
      <c r="D223" s="254"/>
      <c r="E223" s="254"/>
      <c r="F223" s="254"/>
      <c r="G223" s="254"/>
      <c r="H223" s="254"/>
      <c r="I223" s="254"/>
      <c r="J223" s="254"/>
      <c r="K223" s="254"/>
    </row>
    <row r="224" spans="1:11" s="40" customFormat="1" ht="51" customHeight="1" x14ac:dyDescent="0.25">
      <c r="A224" s="119"/>
      <c r="B224" s="118" t="s">
        <v>51</v>
      </c>
      <c r="C224" s="252" t="s">
        <v>506</v>
      </c>
      <c r="D224" s="252"/>
      <c r="E224" s="252"/>
      <c r="F224" s="252"/>
      <c r="G224" s="252"/>
      <c r="H224" s="252"/>
      <c r="I224" s="252"/>
      <c r="J224" s="252"/>
      <c r="K224" s="252"/>
    </row>
    <row r="225" spans="1:11" s="40" customFormat="1" ht="90" customHeight="1" x14ac:dyDescent="0.25">
      <c r="A225" s="119"/>
      <c r="B225" s="118" t="s">
        <v>61</v>
      </c>
      <c r="C225" s="252" t="s">
        <v>547</v>
      </c>
      <c r="D225" s="252"/>
      <c r="E225" s="252"/>
      <c r="F225" s="252"/>
      <c r="G225" s="252"/>
      <c r="H225" s="252"/>
      <c r="I225" s="252"/>
      <c r="J225" s="252"/>
      <c r="K225" s="252"/>
    </row>
    <row r="226" spans="1:11" s="5" customFormat="1" ht="5.0999999999999996" customHeight="1" x14ac:dyDescent="0.25">
      <c r="A226" s="252"/>
      <c r="B226" s="252"/>
      <c r="C226" s="252"/>
      <c r="D226" s="252"/>
      <c r="E226" s="252"/>
      <c r="F226" s="252"/>
      <c r="G226" s="252"/>
      <c r="H226" s="252"/>
      <c r="I226" s="252"/>
      <c r="J226" s="252"/>
      <c r="K226" s="252"/>
    </row>
    <row r="227" spans="1:11" ht="39.75" customHeight="1" x14ac:dyDescent="0.25">
      <c r="A227" s="120" t="s">
        <v>64</v>
      </c>
      <c r="B227" s="256" t="s">
        <v>507</v>
      </c>
      <c r="C227" s="252"/>
      <c r="D227" s="252"/>
      <c r="E227" s="252"/>
      <c r="F227" s="252"/>
      <c r="G227" s="252"/>
      <c r="H227" s="252"/>
      <c r="I227" s="252"/>
      <c r="J227" s="252"/>
      <c r="K227" s="252"/>
    </row>
    <row r="228" spans="1:11" s="40" customFormat="1" ht="28.5" customHeight="1" x14ac:dyDescent="0.25">
      <c r="A228" s="119"/>
      <c r="B228" s="118" t="s">
        <v>30</v>
      </c>
      <c r="C228" s="252" t="s">
        <v>352</v>
      </c>
      <c r="D228" s="252"/>
      <c r="E228" s="252"/>
      <c r="F228" s="252"/>
      <c r="G228" s="252"/>
      <c r="H228" s="252"/>
      <c r="I228" s="252"/>
      <c r="J228" s="252"/>
      <c r="K228" s="252"/>
    </row>
    <row r="229" spans="1:11" s="40" customFormat="1" ht="26.1" customHeight="1" x14ac:dyDescent="0.25">
      <c r="A229" s="119"/>
      <c r="B229" s="118" t="s">
        <v>51</v>
      </c>
      <c r="C229" s="252" t="s">
        <v>508</v>
      </c>
      <c r="D229" s="252"/>
      <c r="E229" s="252"/>
      <c r="F229" s="252"/>
      <c r="G229" s="252"/>
      <c r="H229" s="252"/>
      <c r="I229" s="252"/>
      <c r="J229" s="252"/>
      <c r="K229" s="252"/>
    </row>
    <row r="230" spans="1:11" s="40" customFormat="1" ht="75.75" customHeight="1" x14ac:dyDescent="0.25">
      <c r="A230" s="119"/>
      <c r="B230" s="118" t="s">
        <v>61</v>
      </c>
      <c r="C230" s="252" t="s">
        <v>509</v>
      </c>
      <c r="D230" s="252"/>
      <c r="E230" s="252"/>
      <c r="F230" s="252"/>
      <c r="G230" s="252"/>
      <c r="H230" s="252"/>
      <c r="I230" s="252"/>
      <c r="J230" s="252"/>
      <c r="K230" s="252"/>
    </row>
    <row r="231" spans="1:11" s="5" customFormat="1" ht="5.0999999999999996" customHeight="1" x14ac:dyDescent="0.25">
      <c r="A231" s="254"/>
      <c r="B231" s="254"/>
      <c r="C231" s="254"/>
      <c r="D231" s="254"/>
      <c r="E231" s="254"/>
      <c r="F231" s="254"/>
      <c r="G231" s="254"/>
      <c r="H231" s="254"/>
      <c r="I231" s="254"/>
      <c r="J231" s="254"/>
      <c r="K231" s="254"/>
    </row>
    <row r="232" spans="1:11" ht="14.25" customHeight="1" x14ac:dyDescent="0.25">
      <c r="A232" s="3" t="s">
        <v>63</v>
      </c>
      <c r="B232" s="274" t="s">
        <v>353</v>
      </c>
      <c r="C232" s="254"/>
      <c r="D232" s="254"/>
      <c r="E232" s="254"/>
      <c r="F232" s="254"/>
      <c r="G232" s="254"/>
      <c r="H232" s="254"/>
      <c r="I232" s="254"/>
      <c r="J232" s="254"/>
      <c r="K232" s="254"/>
    </row>
    <row r="233" spans="1:11" s="39" customFormat="1" ht="5.0999999999999996" customHeight="1" x14ac:dyDescent="0.25">
      <c r="A233" s="254"/>
      <c r="B233" s="254"/>
      <c r="C233" s="254"/>
      <c r="D233" s="254"/>
      <c r="E233" s="254"/>
      <c r="F233" s="254"/>
      <c r="G233" s="254"/>
      <c r="H233" s="254"/>
      <c r="I233" s="254"/>
      <c r="J233" s="254"/>
      <c r="K233" s="254"/>
    </row>
    <row r="234" spans="1:11" s="39" customFormat="1" ht="14.25" customHeight="1" x14ac:dyDescent="0.25">
      <c r="A234" s="252" t="s">
        <v>354</v>
      </c>
      <c r="B234" s="252"/>
      <c r="C234" s="252"/>
      <c r="D234" s="252"/>
      <c r="E234" s="252"/>
      <c r="F234" s="252"/>
      <c r="G234" s="252"/>
      <c r="H234" s="252"/>
      <c r="I234" s="252"/>
      <c r="J234" s="252"/>
      <c r="K234" s="252"/>
    </row>
    <row r="235" spans="1:11" s="39" customFormat="1" ht="26.25" customHeight="1" x14ac:dyDescent="0.25">
      <c r="A235" s="252" t="s">
        <v>380</v>
      </c>
      <c r="B235" s="252"/>
      <c r="C235" s="252"/>
      <c r="D235" s="252"/>
      <c r="E235" s="252"/>
      <c r="F235" s="252"/>
      <c r="G235" s="252"/>
      <c r="H235" s="252"/>
      <c r="I235" s="252"/>
      <c r="J235" s="252"/>
      <c r="K235" s="252"/>
    </row>
    <row r="236" spans="1:11" s="5" customFormat="1" ht="9.9499999999999993" customHeight="1" x14ac:dyDescent="0.25">
      <c r="A236" s="254"/>
      <c r="B236" s="254"/>
      <c r="C236" s="254"/>
      <c r="D236" s="254"/>
      <c r="E236" s="254"/>
      <c r="F236" s="254"/>
      <c r="G236" s="254"/>
      <c r="H236" s="254"/>
      <c r="I236" s="254"/>
      <c r="J236" s="254"/>
      <c r="K236" s="254"/>
    </row>
    <row r="237" spans="1:11" s="5" customFormat="1" ht="9.9499999999999993" customHeight="1" x14ac:dyDescent="0.25">
      <c r="A237" s="254"/>
      <c r="B237" s="254"/>
      <c r="C237" s="254"/>
      <c r="D237" s="254"/>
      <c r="E237" s="254"/>
      <c r="F237" s="254"/>
      <c r="G237" s="254"/>
      <c r="H237" s="254"/>
      <c r="I237" s="254"/>
      <c r="J237" s="254"/>
      <c r="K237" s="254"/>
    </row>
    <row r="238" spans="1:11" s="4" customFormat="1" x14ac:dyDescent="0.25">
      <c r="A238" s="4" t="s">
        <v>178</v>
      </c>
      <c r="B238" s="260" t="s">
        <v>65</v>
      </c>
      <c r="C238" s="260"/>
      <c r="D238" s="260"/>
      <c r="E238" s="260"/>
      <c r="F238" s="260"/>
      <c r="G238" s="260"/>
      <c r="H238" s="260"/>
      <c r="I238" s="260"/>
      <c r="J238" s="260"/>
      <c r="K238" s="260"/>
    </row>
    <row r="239" spans="1:11" s="5" customFormat="1" ht="5.0999999999999996" customHeight="1" x14ac:dyDescent="0.25">
      <c r="A239" s="254"/>
      <c r="B239" s="254"/>
      <c r="C239" s="254"/>
      <c r="D239" s="254"/>
      <c r="E239" s="254"/>
      <c r="F239" s="254"/>
      <c r="G239" s="254"/>
      <c r="H239" s="254"/>
      <c r="I239" s="254"/>
      <c r="J239" s="254"/>
      <c r="K239" s="254"/>
    </row>
    <row r="240" spans="1:11" s="5" customFormat="1" ht="12.75" customHeight="1" x14ac:dyDescent="0.25">
      <c r="A240" s="253" t="s">
        <v>67</v>
      </c>
      <c r="B240" s="253"/>
      <c r="C240" s="253"/>
      <c r="D240" s="253"/>
      <c r="E240" s="253"/>
      <c r="F240" s="253"/>
      <c r="G240" s="253"/>
      <c r="H240" s="253"/>
      <c r="I240" s="253"/>
      <c r="J240" s="253"/>
      <c r="K240" s="253"/>
    </row>
    <row r="241" spans="1:11" s="5" customFormat="1" ht="5.0999999999999996" customHeight="1" x14ac:dyDescent="0.25">
      <c r="A241" s="254"/>
      <c r="B241" s="254"/>
      <c r="C241" s="254"/>
      <c r="D241" s="254"/>
      <c r="E241" s="254"/>
      <c r="F241" s="254"/>
      <c r="G241" s="254"/>
      <c r="H241" s="254"/>
      <c r="I241" s="254"/>
      <c r="J241" s="254"/>
      <c r="K241" s="254"/>
    </row>
    <row r="242" spans="1:11" ht="39.75" customHeight="1" x14ac:dyDescent="0.25">
      <c r="A242" s="121" t="s">
        <v>66</v>
      </c>
      <c r="B242" s="250" t="s">
        <v>510</v>
      </c>
      <c r="C242" s="251"/>
      <c r="D242" s="251"/>
      <c r="E242" s="251"/>
      <c r="F242" s="251"/>
      <c r="G242" s="251"/>
      <c r="H242" s="251"/>
      <c r="I242" s="251"/>
      <c r="J242" s="251"/>
      <c r="K242" s="251"/>
    </row>
    <row r="243" spans="1:11" s="5" customFormat="1" ht="5.0999999999999996" customHeight="1" x14ac:dyDescent="0.25">
      <c r="A243" s="251"/>
      <c r="B243" s="251"/>
      <c r="C243" s="251"/>
      <c r="D243" s="251"/>
      <c r="E243" s="251"/>
      <c r="F243" s="251"/>
      <c r="G243" s="251"/>
      <c r="H243" s="251"/>
      <c r="I243" s="251"/>
      <c r="J243" s="251"/>
      <c r="K243" s="251"/>
    </row>
    <row r="244" spans="1:11" ht="63.95" customHeight="1" x14ac:dyDescent="0.25">
      <c r="A244" s="121" t="s">
        <v>68</v>
      </c>
      <c r="B244" s="250" t="s">
        <v>561</v>
      </c>
      <c r="C244" s="251"/>
      <c r="D244" s="251"/>
      <c r="E244" s="251"/>
      <c r="F244" s="251"/>
      <c r="G244" s="251"/>
      <c r="H244" s="251"/>
      <c r="I244" s="251"/>
      <c r="J244" s="251"/>
      <c r="K244" s="251"/>
    </row>
    <row r="245" spans="1:11" s="40" customFormat="1" ht="38.25" customHeight="1" x14ac:dyDescent="0.25">
      <c r="A245" s="119"/>
      <c r="B245" s="118" t="s">
        <v>30</v>
      </c>
      <c r="C245" s="252" t="s">
        <v>562</v>
      </c>
      <c r="D245" s="252"/>
      <c r="E245" s="252"/>
      <c r="F245" s="252"/>
      <c r="G245" s="252"/>
      <c r="H245" s="252"/>
      <c r="I245" s="252"/>
      <c r="J245" s="252"/>
      <c r="K245" s="252"/>
    </row>
    <row r="246" spans="1:11" s="40" customFormat="1" ht="38.1" customHeight="1" x14ac:dyDescent="0.25">
      <c r="A246" s="119"/>
      <c r="B246" s="118" t="s">
        <v>51</v>
      </c>
      <c r="C246" s="252" t="s">
        <v>563</v>
      </c>
      <c r="D246" s="252"/>
      <c r="E246" s="252"/>
      <c r="F246" s="252"/>
      <c r="G246" s="252"/>
      <c r="H246" s="252"/>
      <c r="I246" s="252"/>
      <c r="J246" s="252"/>
      <c r="K246" s="252"/>
    </row>
    <row r="247" spans="1:11" s="40" customFormat="1" ht="90.75" customHeight="1" x14ac:dyDescent="0.25">
      <c r="A247" s="122"/>
      <c r="B247" s="123" t="s">
        <v>61</v>
      </c>
      <c r="C247" s="251" t="s">
        <v>564</v>
      </c>
      <c r="D247" s="251"/>
      <c r="E247" s="251"/>
      <c r="F247" s="251"/>
      <c r="G247" s="251"/>
      <c r="H247" s="251"/>
      <c r="I247" s="251"/>
      <c r="J247" s="251"/>
      <c r="K247" s="251"/>
    </row>
    <row r="248" spans="1:11" s="5" customFormat="1" ht="5.0999999999999996" customHeight="1" x14ac:dyDescent="0.25">
      <c r="A248" s="251"/>
      <c r="B248" s="251"/>
      <c r="C248" s="251"/>
      <c r="D248" s="251"/>
      <c r="E248" s="251"/>
      <c r="F248" s="251"/>
      <c r="G248" s="251"/>
      <c r="H248" s="251"/>
      <c r="I248" s="251"/>
      <c r="J248" s="251"/>
      <c r="K248" s="251"/>
    </row>
    <row r="249" spans="1:11" s="54" customFormat="1" ht="65.25" customHeight="1" x14ac:dyDescent="0.25">
      <c r="A249" s="122"/>
      <c r="B249" s="251" t="s">
        <v>430</v>
      </c>
      <c r="C249" s="251"/>
      <c r="D249" s="251"/>
      <c r="E249" s="251"/>
      <c r="F249" s="251"/>
      <c r="G249" s="251"/>
      <c r="H249" s="251"/>
      <c r="I249" s="251"/>
      <c r="J249" s="251"/>
      <c r="K249" s="251"/>
    </row>
    <row r="250" spans="1:11" s="52" customFormat="1" ht="5.0999999999999996" customHeight="1" x14ac:dyDescent="0.25">
      <c r="A250" s="247"/>
      <c r="B250" s="247"/>
      <c r="C250" s="247"/>
      <c r="D250" s="247"/>
      <c r="E250" s="247"/>
      <c r="F250" s="247"/>
      <c r="G250" s="247"/>
      <c r="H250" s="247"/>
      <c r="I250" s="247"/>
      <c r="J250" s="247"/>
      <c r="K250" s="247"/>
    </row>
    <row r="251" spans="1:11" ht="40.5" customHeight="1" x14ac:dyDescent="0.25">
      <c r="A251" s="120" t="s">
        <v>69</v>
      </c>
      <c r="B251" s="256" t="s">
        <v>355</v>
      </c>
      <c r="C251" s="252"/>
      <c r="D251" s="252"/>
      <c r="E251" s="252"/>
      <c r="F251" s="252"/>
      <c r="G251" s="252"/>
      <c r="H251" s="252"/>
      <c r="I251" s="252"/>
      <c r="J251" s="252"/>
      <c r="K251" s="252"/>
    </row>
    <row r="252" spans="1:11" s="40" customFormat="1" ht="38.1" customHeight="1" x14ac:dyDescent="0.25">
      <c r="A252" s="120"/>
      <c r="B252" s="256" t="s">
        <v>565</v>
      </c>
      <c r="C252" s="252"/>
      <c r="D252" s="252"/>
      <c r="E252" s="252"/>
      <c r="F252" s="252"/>
      <c r="G252" s="252"/>
      <c r="H252" s="252"/>
      <c r="I252" s="252"/>
      <c r="J252" s="252"/>
      <c r="K252" s="252"/>
    </row>
    <row r="253" spans="1:11" s="40" customFormat="1" ht="62.25" customHeight="1" x14ac:dyDescent="0.25">
      <c r="A253" s="120"/>
      <c r="B253" s="256" t="s">
        <v>356</v>
      </c>
      <c r="C253" s="252"/>
      <c r="D253" s="252"/>
      <c r="E253" s="252"/>
      <c r="F253" s="252"/>
      <c r="G253" s="252"/>
      <c r="H253" s="252"/>
      <c r="I253" s="252"/>
      <c r="J253" s="252"/>
      <c r="K253" s="252"/>
    </row>
    <row r="254" spans="1:11" s="40" customFormat="1" ht="28.5" customHeight="1" x14ac:dyDescent="0.25">
      <c r="A254" s="120"/>
      <c r="B254" s="256" t="s">
        <v>357</v>
      </c>
      <c r="C254" s="252"/>
      <c r="D254" s="252"/>
      <c r="E254" s="252"/>
      <c r="F254" s="252"/>
      <c r="G254" s="252"/>
      <c r="H254" s="252"/>
      <c r="I254" s="252"/>
      <c r="J254" s="252"/>
      <c r="K254" s="252"/>
    </row>
    <row r="255" spans="1:11" s="40" customFormat="1" ht="28.5" customHeight="1" x14ac:dyDescent="0.25">
      <c r="A255" s="119"/>
      <c r="B255" s="118" t="s">
        <v>30</v>
      </c>
      <c r="C255" s="252" t="s">
        <v>358</v>
      </c>
      <c r="D255" s="252"/>
      <c r="E255" s="252"/>
      <c r="F255" s="252"/>
      <c r="G255" s="252"/>
      <c r="H255" s="252"/>
      <c r="I255" s="252"/>
      <c r="J255" s="252"/>
      <c r="K255" s="252"/>
    </row>
    <row r="256" spans="1:11" s="40" customFormat="1" ht="28.5" customHeight="1" x14ac:dyDescent="0.25">
      <c r="A256" s="119"/>
      <c r="B256" s="118" t="s">
        <v>51</v>
      </c>
      <c r="C256" s="252" t="s">
        <v>359</v>
      </c>
      <c r="D256" s="252"/>
      <c r="E256" s="252"/>
      <c r="F256" s="252"/>
      <c r="G256" s="252"/>
      <c r="H256" s="252"/>
      <c r="I256" s="252"/>
      <c r="J256" s="252"/>
      <c r="K256" s="252"/>
    </row>
    <row r="257" spans="1:13" s="40" customFormat="1" ht="77.25" customHeight="1" x14ac:dyDescent="0.25">
      <c r="A257" s="119"/>
      <c r="B257" s="118" t="s">
        <v>61</v>
      </c>
      <c r="C257" s="252" t="s">
        <v>566</v>
      </c>
      <c r="D257" s="252"/>
      <c r="E257" s="252"/>
      <c r="F257" s="252"/>
      <c r="G257" s="252"/>
      <c r="H257" s="252"/>
      <c r="I257" s="252"/>
      <c r="J257" s="252"/>
      <c r="K257" s="252"/>
    </row>
    <row r="258" spans="1:13" s="52" customFormat="1" ht="5.0999999999999996" customHeight="1" x14ac:dyDescent="0.25">
      <c r="A258" s="247"/>
      <c r="B258" s="247"/>
      <c r="C258" s="247"/>
      <c r="D258" s="247"/>
      <c r="E258" s="247"/>
      <c r="F258" s="247"/>
      <c r="G258" s="247"/>
      <c r="H258" s="247"/>
      <c r="I258" s="247"/>
      <c r="J258" s="247"/>
      <c r="K258" s="247"/>
    </row>
    <row r="259" spans="1:13" ht="26.25" customHeight="1" x14ac:dyDescent="0.25">
      <c r="A259" s="120" t="s">
        <v>70</v>
      </c>
      <c r="B259" s="256" t="s">
        <v>360</v>
      </c>
      <c r="C259" s="252"/>
      <c r="D259" s="252"/>
      <c r="E259" s="252"/>
      <c r="F259" s="252"/>
      <c r="G259" s="252"/>
      <c r="H259" s="252"/>
      <c r="I259" s="252"/>
      <c r="J259" s="252"/>
      <c r="K259" s="252"/>
    </row>
    <row r="260" spans="1:13" ht="114" customHeight="1" x14ac:dyDescent="0.25">
      <c r="A260" s="120"/>
      <c r="B260" s="256" t="s">
        <v>567</v>
      </c>
      <c r="C260" s="252"/>
      <c r="D260" s="252"/>
      <c r="E260" s="252"/>
      <c r="F260" s="252"/>
      <c r="G260" s="252"/>
      <c r="H260" s="252"/>
      <c r="I260" s="252"/>
      <c r="J260" s="252"/>
      <c r="K260" s="252"/>
    </row>
    <row r="261" spans="1:13" s="82" customFormat="1" ht="5.0999999999999996" customHeight="1" x14ac:dyDescent="0.25">
      <c r="A261" s="252"/>
      <c r="B261" s="252"/>
      <c r="C261" s="252"/>
      <c r="D261" s="252"/>
      <c r="E261" s="252"/>
      <c r="F261" s="252"/>
      <c r="G261" s="252"/>
      <c r="H261" s="252"/>
      <c r="I261" s="252"/>
      <c r="J261" s="252"/>
      <c r="K261" s="252"/>
    </row>
    <row r="262" spans="1:13" ht="27" customHeight="1" x14ac:dyDescent="0.25">
      <c r="A262" s="120"/>
      <c r="B262" s="250" t="s">
        <v>361</v>
      </c>
      <c r="C262" s="251"/>
      <c r="D262" s="251"/>
      <c r="E262" s="251"/>
      <c r="F262" s="251"/>
      <c r="G262" s="251"/>
      <c r="H262" s="251"/>
      <c r="I262" s="251"/>
      <c r="J262" s="251"/>
      <c r="K262" s="251"/>
    </row>
    <row r="263" spans="1:13" s="82" customFormat="1" ht="5.0999999999999996" customHeight="1" x14ac:dyDescent="0.25">
      <c r="A263" s="252"/>
      <c r="B263" s="252"/>
      <c r="C263" s="252"/>
      <c r="D263" s="252"/>
      <c r="E263" s="252"/>
      <c r="F263" s="252"/>
      <c r="G263" s="252"/>
      <c r="H263" s="252"/>
      <c r="I263" s="252"/>
      <c r="J263" s="252"/>
      <c r="K263" s="252"/>
    </row>
    <row r="264" spans="1:13" ht="27" customHeight="1" x14ac:dyDescent="0.25">
      <c r="A264" s="252" t="s">
        <v>381</v>
      </c>
      <c r="B264" s="252"/>
      <c r="C264" s="252"/>
      <c r="D264" s="252"/>
      <c r="E264" s="252"/>
      <c r="F264" s="252"/>
      <c r="G264" s="252"/>
      <c r="H264" s="252"/>
      <c r="I264" s="252"/>
      <c r="J264" s="252"/>
      <c r="K264" s="252"/>
    </row>
    <row r="265" spans="1:13" s="93" customFormat="1" ht="9.9499999999999993" customHeight="1" x14ac:dyDescent="0.25">
      <c r="A265" s="254"/>
      <c r="B265" s="254"/>
      <c r="C265" s="254"/>
      <c r="D265" s="254"/>
      <c r="E265" s="254"/>
      <c r="F265" s="254"/>
      <c r="G265" s="254"/>
      <c r="H265" s="254"/>
      <c r="I265" s="254"/>
      <c r="J265" s="254"/>
      <c r="K265" s="254"/>
      <c r="M265" s="96"/>
    </row>
    <row r="266" spans="1:13" s="93" customFormat="1" ht="9.9499999999999993" customHeight="1" x14ac:dyDescent="0.25">
      <c r="A266" s="254"/>
      <c r="B266" s="254"/>
      <c r="C266" s="254"/>
      <c r="D266" s="254"/>
      <c r="E266" s="254"/>
      <c r="F266" s="254"/>
      <c r="G266" s="254"/>
      <c r="H266" s="254"/>
      <c r="I266" s="254"/>
      <c r="J266" s="254"/>
      <c r="K266" s="254"/>
      <c r="M266" s="96"/>
    </row>
    <row r="267" spans="1:13" s="95" customFormat="1" x14ac:dyDescent="0.25">
      <c r="A267" s="114" t="s">
        <v>71</v>
      </c>
      <c r="B267" s="264" t="s">
        <v>576</v>
      </c>
      <c r="C267" s="264"/>
      <c r="D267" s="264"/>
      <c r="E267" s="264"/>
      <c r="F267" s="264"/>
      <c r="G267" s="264"/>
      <c r="H267" s="264"/>
      <c r="I267" s="264"/>
      <c r="J267" s="264"/>
      <c r="K267" s="264"/>
      <c r="M267" s="99"/>
    </row>
    <row r="268" spans="1:13" s="93" customFormat="1" ht="5.0999999999999996" customHeight="1" x14ac:dyDescent="0.25">
      <c r="A268" s="247"/>
      <c r="B268" s="247"/>
      <c r="C268" s="247"/>
      <c r="D268" s="247"/>
      <c r="E268" s="247"/>
      <c r="F268" s="247"/>
      <c r="G268" s="247"/>
      <c r="H268" s="247"/>
      <c r="I268" s="247"/>
      <c r="J268" s="247"/>
      <c r="K268" s="247"/>
      <c r="M268" s="96"/>
    </row>
    <row r="269" spans="1:13" s="93" customFormat="1" ht="26.25" customHeight="1" x14ac:dyDescent="0.25">
      <c r="A269" s="252" t="s">
        <v>511</v>
      </c>
      <c r="B269" s="252"/>
      <c r="C269" s="252"/>
      <c r="D269" s="252"/>
      <c r="E269" s="252"/>
      <c r="F269" s="252"/>
      <c r="G269" s="252"/>
      <c r="H269" s="252"/>
      <c r="I269" s="252"/>
      <c r="J269" s="252"/>
      <c r="K269" s="252"/>
      <c r="M269" s="96"/>
    </row>
    <row r="270" spans="1:13" s="93" customFormat="1" ht="5.0999999999999996" customHeight="1" x14ac:dyDescent="0.25">
      <c r="A270" s="252"/>
      <c r="B270" s="252"/>
      <c r="C270" s="252"/>
      <c r="D270" s="252"/>
      <c r="E270" s="252"/>
      <c r="F270" s="252"/>
      <c r="G270" s="252"/>
      <c r="H270" s="252"/>
      <c r="I270" s="252"/>
      <c r="J270" s="252"/>
      <c r="K270" s="252"/>
      <c r="M270" s="96"/>
    </row>
    <row r="271" spans="1:13" s="95" customFormat="1" x14ac:dyDescent="0.25">
      <c r="A271" s="116" t="s">
        <v>179</v>
      </c>
      <c r="B271" s="253" t="s">
        <v>72</v>
      </c>
      <c r="C271" s="253"/>
      <c r="D271" s="253"/>
      <c r="E271" s="253"/>
      <c r="F271" s="253"/>
      <c r="G271" s="253"/>
      <c r="H271" s="253"/>
      <c r="I271" s="253"/>
      <c r="J271" s="253"/>
      <c r="K271" s="253"/>
      <c r="M271" s="99"/>
    </row>
    <row r="272" spans="1:13" s="93" customFormat="1" ht="5.0999999999999996" customHeight="1" x14ac:dyDescent="0.25">
      <c r="A272" s="252"/>
      <c r="B272" s="252"/>
      <c r="C272" s="252"/>
      <c r="D272" s="252"/>
      <c r="E272" s="252"/>
      <c r="F272" s="252"/>
      <c r="G272" s="252"/>
      <c r="H272" s="252"/>
      <c r="I272" s="252"/>
      <c r="J272" s="252"/>
      <c r="K272" s="252"/>
      <c r="M272" s="96"/>
    </row>
    <row r="273" spans="1:13" s="95" customFormat="1" ht="51.75" customHeight="1" x14ac:dyDescent="0.25">
      <c r="A273" s="116" t="s">
        <v>73</v>
      </c>
      <c r="B273" s="256" t="s">
        <v>512</v>
      </c>
      <c r="C273" s="252"/>
      <c r="D273" s="252"/>
      <c r="E273" s="252"/>
      <c r="F273" s="252"/>
      <c r="G273" s="252"/>
      <c r="H273" s="252"/>
      <c r="I273" s="252"/>
      <c r="J273" s="252"/>
      <c r="K273" s="252"/>
      <c r="M273" s="99"/>
    </row>
    <row r="274" spans="1:13" s="95" customFormat="1" ht="12.75" customHeight="1" x14ac:dyDescent="0.25">
      <c r="A274" s="116"/>
      <c r="B274" s="256" t="s">
        <v>513</v>
      </c>
      <c r="C274" s="252"/>
      <c r="D274" s="252"/>
      <c r="E274" s="252"/>
      <c r="F274" s="252"/>
      <c r="G274" s="252"/>
      <c r="H274" s="252"/>
      <c r="I274" s="252"/>
      <c r="J274" s="252"/>
      <c r="K274" s="252"/>
      <c r="M274" s="99"/>
    </row>
    <row r="275" spans="1:13" s="95" customFormat="1" ht="27" customHeight="1" x14ac:dyDescent="0.25">
      <c r="A275" s="116"/>
      <c r="B275" s="256" t="s">
        <v>74</v>
      </c>
      <c r="C275" s="252"/>
      <c r="D275" s="252"/>
      <c r="E275" s="252"/>
      <c r="F275" s="252"/>
      <c r="G275" s="252"/>
      <c r="H275" s="252"/>
      <c r="I275" s="252"/>
      <c r="J275" s="252"/>
      <c r="K275" s="252"/>
      <c r="M275" s="99"/>
    </row>
    <row r="276" spans="1:13" s="93" customFormat="1" ht="5.0999999999999996" customHeight="1" x14ac:dyDescent="0.25">
      <c r="A276" s="252"/>
      <c r="B276" s="252"/>
      <c r="C276" s="252"/>
      <c r="D276" s="252"/>
      <c r="E276" s="252"/>
      <c r="F276" s="252"/>
      <c r="G276" s="252"/>
      <c r="H276" s="252"/>
      <c r="I276" s="252"/>
      <c r="J276" s="252"/>
      <c r="K276" s="252"/>
      <c r="M276" s="96"/>
    </row>
    <row r="277" spans="1:13" s="95" customFormat="1" ht="25.5" customHeight="1" x14ac:dyDescent="0.25">
      <c r="A277" s="116" t="s">
        <v>514</v>
      </c>
      <c r="B277" s="252" t="s">
        <v>577</v>
      </c>
      <c r="C277" s="252"/>
      <c r="D277" s="252"/>
      <c r="E277" s="252"/>
      <c r="F277" s="252"/>
      <c r="G277" s="252"/>
      <c r="H277" s="252"/>
      <c r="I277" s="252"/>
      <c r="J277" s="252"/>
      <c r="K277" s="252"/>
      <c r="M277" s="99"/>
    </row>
    <row r="278" spans="1:13" s="95" customFormat="1" ht="40.5" customHeight="1" x14ac:dyDescent="0.25">
      <c r="A278" s="116"/>
      <c r="B278" s="252" t="s">
        <v>515</v>
      </c>
      <c r="C278" s="252"/>
      <c r="D278" s="252"/>
      <c r="E278" s="252"/>
      <c r="F278" s="252"/>
      <c r="G278" s="252"/>
      <c r="H278" s="252"/>
      <c r="I278" s="252"/>
      <c r="J278" s="252"/>
      <c r="K278" s="252"/>
      <c r="M278" s="99"/>
    </row>
    <row r="279" spans="1:13" s="97" customFormat="1" ht="102.75" customHeight="1" x14ac:dyDescent="0.25">
      <c r="A279" s="119"/>
      <c r="B279" s="124" t="s">
        <v>499</v>
      </c>
      <c r="C279" s="252" t="s">
        <v>516</v>
      </c>
      <c r="D279" s="252"/>
      <c r="E279" s="252"/>
      <c r="F279" s="252"/>
      <c r="G279" s="252"/>
      <c r="H279" s="252"/>
      <c r="I279" s="252"/>
      <c r="J279" s="252"/>
      <c r="K279" s="252"/>
      <c r="M279" s="98"/>
    </row>
    <row r="280" spans="1:13" s="93" customFormat="1" ht="5.0999999999999996" customHeight="1" x14ac:dyDescent="0.25">
      <c r="A280" s="252"/>
      <c r="B280" s="252"/>
      <c r="C280" s="252"/>
      <c r="D280" s="252"/>
      <c r="E280" s="252"/>
      <c r="F280" s="252"/>
      <c r="G280" s="252"/>
      <c r="H280" s="252"/>
      <c r="I280" s="252"/>
      <c r="J280" s="252"/>
      <c r="K280" s="252"/>
      <c r="M280" s="96"/>
    </row>
    <row r="281" spans="1:13" s="95" customFormat="1" x14ac:dyDescent="0.25">
      <c r="A281" s="116" t="s">
        <v>180</v>
      </c>
      <c r="B281" s="253" t="s">
        <v>76</v>
      </c>
      <c r="C281" s="253"/>
      <c r="D281" s="253"/>
      <c r="E281" s="253"/>
      <c r="F281" s="253"/>
      <c r="G281" s="253"/>
      <c r="H281" s="253"/>
      <c r="I281" s="253"/>
      <c r="J281" s="253"/>
      <c r="K281" s="253"/>
      <c r="M281" s="99"/>
    </row>
    <row r="282" spans="1:13" s="93" customFormat="1" ht="5.0999999999999996" customHeight="1" x14ac:dyDescent="0.25">
      <c r="A282" s="252"/>
      <c r="B282" s="252"/>
      <c r="C282" s="252"/>
      <c r="D282" s="252"/>
      <c r="E282" s="252"/>
      <c r="F282" s="252"/>
      <c r="G282" s="252"/>
      <c r="H282" s="252"/>
      <c r="I282" s="252"/>
      <c r="J282" s="252"/>
      <c r="K282" s="252"/>
      <c r="M282" s="96"/>
    </row>
    <row r="283" spans="1:13" s="95" customFormat="1" ht="27" customHeight="1" x14ac:dyDescent="0.25">
      <c r="A283" s="116" t="s">
        <v>75</v>
      </c>
      <c r="B283" s="253" t="s">
        <v>332</v>
      </c>
      <c r="C283" s="252"/>
      <c r="D283" s="252"/>
      <c r="E283" s="252"/>
      <c r="F283" s="252"/>
      <c r="G283" s="252"/>
      <c r="H283" s="252"/>
      <c r="I283" s="252"/>
      <c r="J283" s="252"/>
      <c r="K283" s="252"/>
      <c r="M283" s="99"/>
    </row>
    <row r="284" spans="1:13" s="95" customFormat="1" ht="140.25" customHeight="1" x14ac:dyDescent="0.25">
      <c r="A284" s="113"/>
      <c r="B284" s="256" t="s">
        <v>517</v>
      </c>
      <c r="C284" s="252"/>
      <c r="D284" s="252"/>
      <c r="E284" s="252"/>
      <c r="F284" s="252"/>
      <c r="G284" s="252"/>
      <c r="H284" s="252"/>
      <c r="I284" s="252"/>
      <c r="J284" s="252"/>
      <c r="K284" s="252"/>
      <c r="M284" s="99"/>
    </row>
    <row r="285" spans="1:13" s="93" customFormat="1" ht="5.0999999999999996" customHeight="1" x14ac:dyDescent="0.25">
      <c r="A285" s="252"/>
      <c r="B285" s="252"/>
      <c r="C285" s="252"/>
      <c r="D285" s="252"/>
      <c r="E285" s="252"/>
      <c r="F285" s="252"/>
      <c r="G285" s="252"/>
      <c r="H285" s="252"/>
      <c r="I285" s="252"/>
      <c r="J285" s="252"/>
      <c r="K285" s="252"/>
      <c r="M285" s="96"/>
    </row>
    <row r="286" spans="1:13" s="95" customFormat="1" ht="12.75" customHeight="1" x14ac:dyDescent="0.25">
      <c r="A286" s="116" t="s">
        <v>77</v>
      </c>
      <c r="B286" s="253" t="s">
        <v>331</v>
      </c>
      <c r="C286" s="252"/>
      <c r="D286" s="252"/>
      <c r="E286" s="252"/>
      <c r="F286" s="252"/>
      <c r="G286" s="252"/>
      <c r="H286" s="252"/>
      <c r="I286" s="252"/>
      <c r="J286" s="252"/>
      <c r="K286" s="252"/>
      <c r="M286" s="99"/>
    </row>
    <row r="287" spans="1:13" s="95" customFormat="1" ht="52.5" customHeight="1" x14ac:dyDescent="0.25">
      <c r="A287" s="113"/>
      <c r="B287" s="256" t="s">
        <v>578</v>
      </c>
      <c r="C287" s="252"/>
      <c r="D287" s="252"/>
      <c r="E287" s="252"/>
      <c r="F287" s="252"/>
      <c r="G287" s="252"/>
      <c r="H287" s="252"/>
      <c r="I287" s="252"/>
      <c r="J287" s="252"/>
      <c r="K287" s="252"/>
      <c r="M287" s="99"/>
    </row>
    <row r="288" spans="1:13" s="95" customFormat="1" ht="12.75" customHeight="1" x14ac:dyDescent="0.25">
      <c r="A288" s="113"/>
      <c r="B288" s="125" t="s">
        <v>346</v>
      </c>
      <c r="C288" s="257" t="s">
        <v>518</v>
      </c>
      <c r="D288" s="257"/>
      <c r="E288" s="257"/>
      <c r="F288" s="257"/>
      <c r="G288" s="257"/>
      <c r="H288" s="257"/>
      <c r="I288" s="257"/>
      <c r="J288" s="257"/>
      <c r="K288" s="257"/>
      <c r="M288" s="99"/>
    </row>
    <row r="289" spans="1:13" s="95" customFormat="1" ht="26.1" customHeight="1" x14ac:dyDescent="0.25">
      <c r="A289" s="113"/>
      <c r="B289" s="118" t="s">
        <v>346</v>
      </c>
      <c r="C289" s="252" t="s">
        <v>519</v>
      </c>
      <c r="D289" s="252"/>
      <c r="E289" s="252"/>
      <c r="F289" s="252"/>
      <c r="G289" s="252"/>
      <c r="H289" s="252"/>
      <c r="I289" s="252"/>
      <c r="J289" s="252"/>
      <c r="K289" s="252"/>
      <c r="M289" s="99"/>
    </row>
    <row r="290" spans="1:13" s="95" customFormat="1" ht="90.75" customHeight="1" x14ac:dyDescent="0.25">
      <c r="A290" s="113"/>
      <c r="B290" s="256" t="s">
        <v>520</v>
      </c>
      <c r="C290" s="252"/>
      <c r="D290" s="252"/>
      <c r="E290" s="252"/>
      <c r="F290" s="252"/>
      <c r="G290" s="252"/>
      <c r="H290" s="252"/>
      <c r="I290" s="252"/>
      <c r="J290" s="252"/>
      <c r="K290" s="252"/>
      <c r="M290" s="99"/>
    </row>
    <row r="291" spans="1:13" s="93" customFormat="1" ht="5.0999999999999996" customHeight="1" x14ac:dyDescent="0.25">
      <c r="A291" s="247"/>
      <c r="B291" s="247"/>
      <c r="C291" s="247"/>
      <c r="D291" s="247"/>
      <c r="E291" s="247"/>
      <c r="F291" s="247"/>
      <c r="G291" s="247"/>
      <c r="H291" s="247"/>
      <c r="I291" s="247"/>
      <c r="J291" s="247"/>
      <c r="K291" s="247"/>
      <c r="M291" s="96"/>
    </row>
    <row r="292" spans="1:13" s="95" customFormat="1" ht="12.75" customHeight="1" x14ac:dyDescent="0.25">
      <c r="A292" s="116" t="s">
        <v>330</v>
      </c>
      <c r="B292" s="253" t="s">
        <v>78</v>
      </c>
      <c r="C292" s="252"/>
      <c r="D292" s="252"/>
      <c r="E292" s="252"/>
      <c r="F292" s="252"/>
      <c r="G292" s="252"/>
      <c r="H292" s="252"/>
      <c r="I292" s="252"/>
      <c r="J292" s="252"/>
      <c r="K292" s="252"/>
      <c r="M292" s="99"/>
    </row>
    <row r="293" spans="1:13" s="95" customFormat="1" ht="39.75" customHeight="1" x14ac:dyDescent="0.25">
      <c r="A293" s="113"/>
      <c r="B293" s="250" t="s">
        <v>579</v>
      </c>
      <c r="C293" s="251"/>
      <c r="D293" s="251"/>
      <c r="E293" s="251"/>
      <c r="F293" s="251"/>
      <c r="G293" s="251"/>
      <c r="H293" s="251"/>
      <c r="I293" s="251"/>
      <c r="J293" s="251"/>
      <c r="K293" s="251"/>
      <c r="M293" s="99"/>
    </row>
    <row r="294" spans="1:13" s="93" customFormat="1" ht="5.0999999999999996" customHeight="1" x14ac:dyDescent="0.25">
      <c r="A294" s="247"/>
      <c r="B294" s="247"/>
      <c r="C294" s="247"/>
      <c r="D294" s="247"/>
      <c r="E294" s="247"/>
      <c r="F294" s="247"/>
      <c r="G294" s="247"/>
      <c r="H294" s="247"/>
      <c r="I294" s="247"/>
      <c r="J294" s="247"/>
      <c r="K294" s="247"/>
      <c r="M294" s="96"/>
    </row>
    <row r="295" spans="1:13" s="95" customFormat="1" x14ac:dyDescent="0.25">
      <c r="A295" s="116" t="s">
        <v>181</v>
      </c>
      <c r="B295" s="253" t="s">
        <v>79</v>
      </c>
      <c r="C295" s="253"/>
      <c r="D295" s="253"/>
      <c r="E295" s="253"/>
      <c r="F295" s="253"/>
      <c r="G295" s="253"/>
      <c r="H295" s="253"/>
      <c r="I295" s="253"/>
      <c r="J295" s="253"/>
      <c r="K295" s="253"/>
      <c r="M295" s="99"/>
    </row>
    <row r="296" spans="1:13" s="93" customFormat="1" ht="5.0999999999999996" customHeight="1" x14ac:dyDescent="0.25">
      <c r="A296" s="252"/>
      <c r="B296" s="252"/>
      <c r="C296" s="252"/>
      <c r="D296" s="252"/>
      <c r="E296" s="252"/>
      <c r="F296" s="252"/>
      <c r="G296" s="252"/>
      <c r="H296" s="252"/>
      <c r="I296" s="252"/>
      <c r="J296" s="252"/>
      <c r="K296" s="252"/>
      <c r="M296" s="96"/>
    </row>
    <row r="297" spans="1:13" s="95" customFormat="1" ht="26.1" customHeight="1" x14ac:dyDescent="0.25">
      <c r="A297" s="116" t="s">
        <v>80</v>
      </c>
      <c r="B297" s="251" t="s">
        <v>580</v>
      </c>
      <c r="C297" s="251"/>
      <c r="D297" s="251"/>
      <c r="E297" s="251"/>
      <c r="F297" s="251"/>
      <c r="G297" s="251"/>
      <c r="H297" s="251"/>
      <c r="I297" s="251"/>
      <c r="J297" s="251"/>
      <c r="K297" s="251"/>
      <c r="M297" s="99"/>
    </row>
    <row r="298" spans="1:13" s="95" customFormat="1" ht="50.25" customHeight="1" x14ac:dyDescent="0.25">
      <c r="A298" s="116"/>
      <c r="B298" s="251" t="s">
        <v>521</v>
      </c>
      <c r="C298" s="251"/>
      <c r="D298" s="251"/>
      <c r="E298" s="251"/>
      <c r="F298" s="251"/>
      <c r="G298" s="251"/>
      <c r="H298" s="251"/>
      <c r="I298" s="251"/>
      <c r="J298" s="251"/>
      <c r="K298" s="251"/>
      <c r="M298" s="99"/>
    </row>
    <row r="299" spans="1:13" s="95" customFormat="1" ht="38.25" customHeight="1" x14ac:dyDescent="0.25">
      <c r="A299" s="114"/>
      <c r="B299" s="251" t="s">
        <v>522</v>
      </c>
      <c r="C299" s="251"/>
      <c r="D299" s="251"/>
      <c r="E299" s="251"/>
      <c r="F299" s="251"/>
      <c r="G299" s="251"/>
      <c r="H299" s="251"/>
      <c r="I299" s="251"/>
      <c r="J299" s="251"/>
      <c r="K299" s="251"/>
      <c r="M299" s="99"/>
    </row>
    <row r="300" spans="1:13" s="93" customFormat="1" ht="5.0999999999999996" customHeight="1" x14ac:dyDescent="0.25">
      <c r="A300" s="251"/>
      <c r="B300" s="251"/>
      <c r="C300" s="251"/>
      <c r="D300" s="251"/>
      <c r="E300" s="251"/>
      <c r="F300" s="251"/>
      <c r="G300" s="251"/>
      <c r="H300" s="251"/>
      <c r="I300" s="251"/>
      <c r="J300" s="251"/>
      <c r="K300" s="251"/>
      <c r="M300" s="96"/>
    </row>
    <row r="301" spans="1:13" s="95" customFormat="1" ht="12.75" customHeight="1" x14ac:dyDescent="0.25">
      <c r="A301" s="114" t="s">
        <v>489</v>
      </c>
      <c r="B301" s="255" t="s">
        <v>523</v>
      </c>
      <c r="C301" s="255"/>
      <c r="D301" s="255"/>
      <c r="E301" s="255"/>
      <c r="F301" s="255"/>
      <c r="G301" s="255"/>
      <c r="H301" s="255"/>
      <c r="I301" s="255"/>
      <c r="J301" s="255"/>
      <c r="K301" s="255"/>
      <c r="M301" s="99"/>
    </row>
    <row r="302" spans="1:13" s="95" customFormat="1" ht="37.5" customHeight="1" x14ac:dyDescent="0.25">
      <c r="A302" s="114"/>
      <c r="B302" s="126" t="s">
        <v>346</v>
      </c>
      <c r="C302" s="250" t="s">
        <v>524</v>
      </c>
      <c r="D302" s="250"/>
      <c r="E302" s="250"/>
      <c r="F302" s="250"/>
      <c r="G302" s="250"/>
      <c r="H302" s="250"/>
      <c r="I302" s="250"/>
      <c r="J302" s="250"/>
      <c r="K302" s="250"/>
      <c r="M302" s="99"/>
    </row>
    <row r="303" spans="1:13" s="95" customFormat="1" ht="27.75" customHeight="1" x14ac:dyDescent="0.25">
      <c r="A303" s="114"/>
      <c r="B303" s="126"/>
      <c r="C303" s="126" t="s">
        <v>346</v>
      </c>
      <c r="D303" s="250" t="s">
        <v>581</v>
      </c>
      <c r="E303" s="250"/>
      <c r="F303" s="250"/>
      <c r="G303" s="250"/>
      <c r="H303" s="250"/>
      <c r="I303" s="250"/>
      <c r="J303" s="250"/>
      <c r="K303" s="250"/>
      <c r="M303" s="99"/>
    </row>
    <row r="304" spans="1:13" s="95" customFormat="1" ht="53.25" customHeight="1" x14ac:dyDescent="0.25">
      <c r="A304" s="44"/>
      <c r="B304" s="250" t="s">
        <v>582</v>
      </c>
      <c r="C304" s="251"/>
      <c r="D304" s="251"/>
      <c r="E304" s="251"/>
      <c r="F304" s="251"/>
      <c r="G304" s="251"/>
      <c r="H304" s="251"/>
      <c r="I304" s="251"/>
      <c r="J304" s="251"/>
      <c r="K304" s="251"/>
      <c r="M304" s="99"/>
    </row>
    <row r="305" spans="1:13" s="95" customFormat="1" ht="102" customHeight="1" x14ac:dyDescent="0.25">
      <c r="A305" s="114"/>
      <c r="B305" s="250" t="s">
        <v>525</v>
      </c>
      <c r="C305" s="250"/>
      <c r="D305" s="250"/>
      <c r="E305" s="250"/>
      <c r="F305" s="250"/>
      <c r="G305" s="250"/>
      <c r="H305" s="250"/>
      <c r="I305" s="250"/>
      <c r="J305" s="250"/>
      <c r="K305" s="250"/>
      <c r="M305" s="99"/>
    </row>
    <row r="306" spans="1:13" s="95" customFormat="1" ht="5.0999999999999996" customHeight="1" x14ac:dyDescent="0.25">
      <c r="A306" s="114"/>
      <c r="B306" s="250"/>
      <c r="C306" s="250"/>
      <c r="D306" s="250"/>
      <c r="E306" s="250"/>
      <c r="F306" s="250"/>
      <c r="G306" s="250"/>
      <c r="H306" s="250"/>
      <c r="I306" s="250"/>
      <c r="J306" s="250"/>
      <c r="K306" s="250"/>
      <c r="M306" s="99"/>
    </row>
    <row r="307" spans="1:13" s="95" customFormat="1" ht="65.25" customHeight="1" x14ac:dyDescent="0.25">
      <c r="A307" s="114"/>
      <c r="B307" s="250" t="s">
        <v>526</v>
      </c>
      <c r="C307" s="251"/>
      <c r="D307" s="251"/>
      <c r="E307" s="251"/>
      <c r="F307" s="251"/>
      <c r="G307" s="251"/>
      <c r="H307" s="251"/>
      <c r="I307" s="251"/>
      <c r="J307" s="251"/>
      <c r="K307" s="251"/>
      <c r="M307" s="99"/>
    </row>
    <row r="308" spans="1:13" s="93" customFormat="1" ht="5.0999999999999996" customHeight="1" x14ac:dyDescent="0.25">
      <c r="A308" s="252"/>
      <c r="B308" s="252"/>
      <c r="C308" s="252"/>
      <c r="D308" s="252"/>
      <c r="E308" s="252"/>
      <c r="F308" s="252"/>
      <c r="G308" s="252"/>
      <c r="H308" s="252"/>
      <c r="I308" s="252"/>
      <c r="J308" s="252"/>
      <c r="K308" s="252"/>
      <c r="M308" s="96"/>
    </row>
    <row r="309" spans="1:13" s="95" customFormat="1" x14ac:dyDescent="0.25">
      <c r="A309" s="116" t="s">
        <v>182</v>
      </c>
      <c r="B309" s="253" t="s">
        <v>81</v>
      </c>
      <c r="C309" s="253"/>
      <c r="D309" s="253"/>
      <c r="E309" s="253"/>
      <c r="F309" s="253"/>
      <c r="G309" s="253"/>
      <c r="H309" s="253"/>
      <c r="I309" s="253"/>
      <c r="J309" s="253"/>
      <c r="K309" s="253"/>
      <c r="M309" s="99"/>
    </row>
    <row r="310" spans="1:13" s="95" customFormat="1" ht="52.5" customHeight="1" x14ac:dyDescent="0.25">
      <c r="A310" s="116"/>
      <c r="B310" s="252" t="s">
        <v>533</v>
      </c>
      <c r="C310" s="252"/>
      <c r="D310" s="252"/>
      <c r="E310" s="252"/>
      <c r="F310" s="252"/>
      <c r="G310" s="252"/>
      <c r="H310" s="252"/>
      <c r="I310" s="252"/>
      <c r="J310" s="252"/>
      <c r="K310" s="252"/>
      <c r="M310" s="99"/>
    </row>
    <row r="311" spans="1:13" s="95" customFormat="1" ht="40.5" customHeight="1" x14ac:dyDescent="0.25">
      <c r="A311" s="99"/>
      <c r="B311" s="252" t="s">
        <v>82</v>
      </c>
      <c r="C311" s="252"/>
      <c r="D311" s="252"/>
      <c r="E311" s="252"/>
      <c r="F311" s="252"/>
      <c r="G311" s="252"/>
      <c r="H311" s="252"/>
      <c r="I311" s="252"/>
      <c r="J311" s="252"/>
      <c r="K311" s="252"/>
      <c r="M311" s="99"/>
    </row>
    <row r="312" spans="1:13" s="93" customFormat="1" ht="25.5" customHeight="1" x14ac:dyDescent="0.25">
      <c r="A312" s="96"/>
      <c r="B312" s="252" t="s">
        <v>83</v>
      </c>
      <c r="C312" s="252"/>
      <c r="D312" s="252"/>
      <c r="E312" s="252"/>
      <c r="F312" s="252"/>
      <c r="G312" s="252"/>
      <c r="H312" s="252"/>
      <c r="I312" s="252"/>
      <c r="J312" s="252"/>
      <c r="K312" s="252"/>
      <c r="M312" s="96"/>
    </row>
    <row r="313" spans="1:13" s="5" customFormat="1" ht="5.0999999999999996" customHeight="1" x14ac:dyDescent="0.25">
      <c r="A313" s="254"/>
      <c r="B313" s="254"/>
      <c r="C313" s="254"/>
      <c r="D313" s="254"/>
      <c r="E313" s="254"/>
      <c r="F313" s="254"/>
      <c r="G313" s="254"/>
      <c r="H313" s="254"/>
      <c r="I313" s="254"/>
      <c r="J313" s="254"/>
      <c r="K313" s="254"/>
    </row>
    <row r="314" spans="1:13" s="4" customFormat="1" ht="12.95" customHeight="1" x14ac:dyDescent="0.25">
      <c r="A314" s="253" t="s">
        <v>532</v>
      </c>
      <c r="B314" s="253"/>
      <c r="C314" s="253"/>
      <c r="D314" s="253"/>
      <c r="E314" s="253"/>
      <c r="F314" s="253"/>
      <c r="G314" s="253"/>
      <c r="H314" s="253"/>
      <c r="I314" s="253"/>
      <c r="J314" s="253"/>
      <c r="K314" s="253"/>
    </row>
    <row r="315" spans="1:13" s="5" customFormat="1" ht="5.0999999999999996" customHeight="1" x14ac:dyDescent="0.25">
      <c r="A315" s="254"/>
      <c r="B315" s="254"/>
      <c r="C315" s="254"/>
      <c r="D315" s="254"/>
      <c r="E315" s="254"/>
      <c r="F315" s="254"/>
      <c r="G315" s="254"/>
      <c r="H315" s="254"/>
      <c r="I315" s="254"/>
      <c r="J315" s="254"/>
      <c r="K315" s="254"/>
    </row>
    <row r="316" spans="1:13" s="95" customFormat="1" ht="26.1" customHeight="1" x14ac:dyDescent="0.25">
      <c r="A316" s="108" t="s">
        <v>583</v>
      </c>
      <c r="B316" s="248" t="s">
        <v>585</v>
      </c>
      <c r="C316" s="248"/>
      <c r="D316" s="248"/>
      <c r="E316" s="248"/>
      <c r="F316" s="248"/>
      <c r="G316" s="248"/>
      <c r="H316" s="248"/>
      <c r="I316" s="248"/>
      <c r="J316" s="248"/>
      <c r="K316" s="248"/>
      <c r="M316" s="99"/>
    </row>
    <row r="317" spans="1:13" s="115" customFormat="1" ht="26.1" customHeight="1" x14ac:dyDescent="0.25">
      <c r="A317" s="108" t="s">
        <v>584</v>
      </c>
      <c r="B317" s="248" t="s">
        <v>586</v>
      </c>
      <c r="C317" s="248"/>
      <c r="D317" s="248"/>
      <c r="E317" s="248"/>
      <c r="F317" s="248"/>
      <c r="G317" s="248"/>
      <c r="H317" s="248"/>
      <c r="I317" s="248"/>
      <c r="J317" s="248"/>
      <c r="K317" s="248"/>
      <c r="M317" s="117"/>
    </row>
    <row r="318" spans="1:13" s="95" customFormat="1" ht="26.1" customHeight="1" x14ac:dyDescent="0.25">
      <c r="A318" s="106" t="s">
        <v>84</v>
      </c>
      <c r="B318" s="247" t="s">
        <v>587</v>
      </c>
      <c r="C318" s="247"/>
      <c r="D318" s="247"/>
      <c r="E318" s="247"/>
      <c r="F318" s="247"/>
      <c r="G318" s="247"/>
      <c r="H318" s="247"/>
      <c r="I318" s="247"/>
      <c r="J318" s="247"/>
      <c r="K318" s="247"/>
      <c r="M318" s="99"/>
    </row>
    <row r="319" spans="1:13" s="95" customFormat="1" ht="26.1" customHeight="1" x14ac:dyDescent="0.25">
      <c r="A319" s="106" t="s">
        <v>85</v>
      </c>
      <c r="B319" s="247" t="s">
        <v>588</v>
      </c>
      <c r="C319" s="247"/>
      <c r="D319" s="247"/>
      <c r="E319" s="247"/>
      <c r="F319" s="247"/>
      <c r="G319" s="247"/>
      <c r="H319" s="247"/>
      <c r="I319" s="247"/>
      <c r="J319" s="247"/>
      <c r="K319" s="247"/>
      <c r="M319" s="99"/>
    </row>
    <row r="320" spans="1:13" s="95" customFormat="1" ht="38.1" customHeight="1" x14ac:dyDescent="0.25">
      <c r="A320" s="106" t="s">
        <v>86</v>
      </c>
      <c r="B320" s="247" t="s">
        <v>589</v>
      </c>
      <c r="C320" s="247"/>
      <c r="D320" s="247"/>
      <c r="E320" s="247"/>
      <c r="F320" s="247"/>
      <c r="G320" s="247"/>
      <c r="H320" s="247"/>
      <c r="I320" s="247"/>
      <c r="J320" s="247"/>
      <c r="K320" s="247"/>
      <c r="M320" s="99"/>
    </row>
    <row r="321" spans="1:13" s="95" customFormat="1" ht="38.1" customHeight="1" x14ac:dyDescent="0.25">
      <c r="A321" s="106" t="s">
        <v>527</v>
      </c>
      <c r="B321" s="248" t="s">
        <v>590</v>
      </c>
      <c r="C321" s="248"/>
      <c r="D321" s="248"/>
      <c r="E321" s="248"/>
      <c r="F321" s="248"/>
      <c r="G321" s="248"/>
      <c r="H321" s="248"/>
      <c r="I321" s="248"/>
      <c r="J321" s="248"/>
      <c r="K321" s="248"/>
      <c r="M321" s="99"/>
    </row>
    <row r="322" spans="1:13" s="95" customFormat="1" ht="38.1" customHeight="1" x14ac:dyDescent="0.25">
      <c r="A322" s="106" t="s">
        <v>528</v>
      </c>
      <c r="B322" s="248" t="s">
        <v>591</v>
      </c>
      <c r="C322" s="248"/>
      <c r="D322" s="248"/>
      <c r="E322" s="248"/>
      <c r="F322" s="248"/>
      <c r="G322" s="248"/>
      <c r="H322" s="248"/>
      <c r="I322" s="248"/>
      <c r="J322" s="248"/>
      <c r="K322" s="248"/>
      <c r="M322" s="99"/>
    </row>
    <row r="323" spans="1:13" s="95" customFormat="1" ht="38.1" customHeight="1" x14ac:dyDescent="0.25">
      <c r="A323" s="106" t="s">
        <v>529</v>
      </c>
      <c r="B323" s="247" t="s">
        <v>592</v>
      </c>
      <c r="C323" s="247"/>
      <c r="D323" s="247"/>
      <c r="E323" s="247"/>
      <c r="F323" s="247"/>
      <c r="G323" s="247"/>
      <c r="H323" s="247"/>
      <c r="I323" s="247"/>
      <c r="J323" s="247"/>
      <c r="K323" s="247"/>
      <c r="M323" s="99"/>
    </row>
    <row r="324" spans="1:13" s="95" customFormat="1" ht="26.1" customHeight="1" x14ac:dyDescent="0.25">
      <c r="A324" s="106" t="s">
        <v>530</v>
      </c>
      <c r="B324" s="247"/>
      <c r="C324" s="247"/>
      <c r="D324" s="247"/>
      <c r="E324" s="247"/>
      <c r="F324" s="247"/>
      <c r="G324" s="247"/>
      <c r="H324" s="247"/>
      <c r="I324" s="247"/>
      <c r="J324" s="247"/>
      <c r="K324" s="247"/>
      <c r="M324" s="99"/>
    </row>
    <row r="325" spans="1:13" s="95" customFormat="1" ht="26.1" customHeight="1" x14ac:dyDescent="0.25">
      <c r="A325" s="107" t="s">
        <v>531</v>
      </c>
      <c r="B325" s="249" t="s">
        <v>593</v>
      </c>
      <c r="C325" s="249"/>
      <c r="D325" s="249"/>
      <c r="E325" s="249"/>
      <c r="F325" s="249"/>
      <c r="G325" s="249"/>
      <c r="H325" s="249"/>
      <c r="I325" s="249"/>
      <c r="J325" s="249"/>
      <c r="K325" s="249"/>
      <c r="M325" s="99"/>
    </row>
    <row r="326" spans="1:13" s="5" customFormat="1" ht="9.9499999999999993" customHeight="1" x14ac:dyDescent="0.25">
      <c r="A326" s="254"/>
      <c r="B326" s="254"/>
      <c r="C326" s="254"/>
      <c r="D326" s="254"/>
      <c r="E326" s="254"/>
      <c r="F326" s="254"/>
      <c r="G326" s="254"/>
      <c r="H326" s="254"/>
      <c r="I326" s="254"/>
      <c r="J326" s="254"/>
      <c r="K326" s="254"/>
    </row>
    <row r="327" spans="1:13" s="5" customFormat="1" ht="9.9499999999999993" customHeight="1" x14ac:dyDescent="0.25">
      <c r="A327" s="254"/>
      <c r="B327" s="254"/>
      <c r="C327" s="254"/>
      <c r="D327" s="254"/>
      <c r="E327" s="254"/>
      <c r="F327" s="254"/>
      <c r="G327" s="254"/>
      <c r="H327" s="254"/>
      <c r="I327" s="254"/>
      <c r="J327" s="254"/>
      <c r="K327" s="254"/>
    </row>
    <row r="328" spans="1:13" s="4" customFormat="1" x14ac:dyDescent="0.25">
      <c r="A328" s="4" t="s">
        <v>87</v>
      </c>
      <c r="B328" s="260" t="s">
        <v>88</v>
      </c>
      <c r="C328" s="260"/>
      <c r="D328" s="260"/>
      <c r="E328" s="260"/>
      <c r="F328" s="260"/>
      <c r="G328" s="260"/>
      <c r="H328" s="260"/>
      <c r="I328" s="260"/>
      <c r="J328" s="260"/>
      <c r="K328" s="260"/>
    </row>
    <row r="329" spans="1:13" s="5" customFormat="1" ht="9.9499999999999993" customHeight="1" x14ac:dyDescent="0.25">
      <c r="A329" s="254"/>
      <c r="B329" s="254"/>
      <c r="C329" s="254"/>
      <c r="D329" s="254"/>
      <c r="E329" s="254"/>
      <c r="F329" s="254"/>
      <c r="G329" s="254"/>
      <c r="H329" s="254"/>
      <c r="I329" s="254"/>
      <c r="J329" s="254"/>
      <c r="K329" s="254"/>
    </row>
    <row r="330" spans="1:13" s="5" customFormat="1" ht="9.9499999999999993" customHeight="1" x14ac:dyDescent="0.25">
      <c r="A330" s="254"/>
      <c r="B330" s="254"/>
      <c r="C330" s="254"/>
      <c r="D330" s="254"/>
      <c r="E330" s="254"/>
      <c r="F330" s="254"/>
      <c r="G330" s="254"/>
      <c r="H330" s="254"/>
      <c r="I330" s="254"/>
      <c r="J330" s="254"/>
      <c r="K330" s="254"/>
    </row>
    <row r="331" spans="1:13" s="4" customFormat="1" x14ac:dyDescent="0.25">
      <c r="A331" s="4" t="s">
        <v>183</v>
      </c>
      <c r="B331" s="260" t="s">
        <v>89</v>
      </c>
      <c r="C331" s="260"/>
      <c r="D331" s="260"/>
      <c r="E331" s="260"/>
      <c r="F331" s="260"/>
      <c r="G331" s="260"/>
      <c r="H331" s="260"/>
      <c r="I331" s="260"/>
      <c r="J331" s="260"/>
      <c r="K331" s="260"/>
    </row>
    <row r="332" spans="1:13" s="52" customFormat="1" ht="5.0999999999999996" customHeight="1" x14ac:dyDescent="0.25">
      <c r="A332" s="251"/>
      <c r="B332" s="251"/>
      <c r="C332" s="251"/>
      <c r="D332" s="251"/>
      <c r="E332" s="251"/>
      <c r="F332" s="251"/>
      <c r="G332" s="251"/>
      <c r="H332" s="251"/>
      <c r="I332" s="251"/>
      <c r="J332" s="251"/>
      <c r="K332" s="251"/>
    </row>
    <row r="333" spans="1:13" s="53" customFormat="1" ht="12.75" customHeight="1" x14ac:dyDescent="0.25">
      <c r="A333" s="67" t="s">
        <v>399</v>
      </c>
      <c r="B333" s="264" t="s">
        <v>400</v>
      </c>
      <c r="C333" s="264"/>
      <c r="D333" s="264"/>
      <c r="E333" s="264"/>
      <c r="F333" s="264"/>
      <c r="G333" s="264"/>
      <c r="H333" s="264"/>
      <c r="I333" s="264"/>
      <c r="J333" s="264"/>
      <c r="K333" s="264"/>
    </row>
    <row r="334" spans="1:13" s="5" customFormat="1" ht="4.5" customHeight="1" x14ac:dyDescent="0.25">
      <c r="A334" s="254"/>
      <c r="B334" s="254"/>
      <c r="C334" s="254"/>
      <c r="D334" s="254"/>
      <c r="E334" s="254"/>
      <c r="F334" s="254"/>
      <c r="G334" s="254"/>
      <c r="H334" s="254"/>
      <c r="I334" s="254"/>
      <c r="J334" s="254"/>
      <c r="K334" s="254"/>
    </row>
    <row r="335" spans="1:13" s="5" customFormat="1" ht="24.75" customHeight="1" x14ac:dyDescent="0.25">
      <c r="A335" s="252" t="s">
        <v>90</v>
      </c>
      <c r="B335" s="252"/>
      <c r="C335" s="252"/>
      <c r="D335" s="252"/>
      <c r="E335" s="252"/>
      <c r="F335" s="252"/>
      <c r="G335" s="252"/>
      <c r="H335" s="252"/>
      <c r="I335" s="252"/>
      <c r="J335" s="252"/>
      <c r="K335" s="252"/>
    </row>
    <row r="336" spans="1:13" x14ac:dyDescent="0.25">
      <c r="A336" s="2" t="s">
        <v>30</v>
      </c>
      <c r="B336" s="265" t="s">
        <v>91</v>
      </c>
      <c r="C336" s="265"/>
      <c r="D336" s="265"/>
      <c r="E336" s="265"/>
      <c r="F336" s="265"/>
      <c r="G336" s="265"/>
      <c r="H336" s="265"/>
      <c r="I336" s="265"/>
      <c r="J336" s="265"/>
      <c r="K336" s="265"/>
    </row>
    <row r="337" spans="1:11" x14ac:dyDescent="0.25">
      <c r="B337" s="2" t="s">
        <v>92</v>
      </c>
      <c r="C337" s="254" t="s">
        <v>113</v>
      </c>
      <c r="D337" s="254"/>
      <c r="E337" s="254"/>
      <c r="F337" s="254"/>
      <c r="G337" s="254"/>
      <c r="H337" s="254"/>
      <c r="I337" s="254"/>
      <c r="J337" s="254"/>
      <c r="K337" s="254"/>
    </row>
    <row r="338" spans="1:11" ht="51.75" customHeight="1" x14ac:dyDescent="0.25">
      <c r="B338" s="2" t="s">
        <v>93</v>
      </c>
      <c r="C338" s="254" t="s">
        <v>114</v>
      </c>
      <c r="D338" s="254"/>
      <c r="E338" s="254"/>
      <c r="F338" s="254"/>
      <c r="G338" s="254"/>
      <c r="H338" s="254"/>
      <c r="I338" s="254"/>
      <c r="J338" s="254"/>
      <c r="K338" s="254"/>
    </row>
    <row r="339" spans="1:11" x14ac:dyDescent="0.25">
      <c r="B339" s="2" t="s">
        <v>94</v>
      </c>
      <c r="C339" s="254" t="s">
        <v>115</v>
      </c>
      <c r="D339" s="254"/>
      <c r="E339" s="254"/>
      <c r="F339" s="254"/>
      <c r="G339" s="254"/>
      <c r="H339" s="254"/>
      <c r="I339" s="254"/>
      <c r="J339" s="254"/>
      <c r="K339" s="254"/>
    </row>
    <row r="340" spans="1:11" ht="25.5" customHeight="1" x14ac:dyDescent="0.25">
      <c r="B340" s="2" t="s">
        <v>95</v>
      </c>
      <c r="C340" s="254" t="s">
        <v>116</v>
      </c>
      <c r="D340" s="254"/>
      <c r="E340" s="254"/>
      <c r="F340" s="254"/>
      <c r="G340" s="254"/>
      <c r="H340" s="254"/>
      <c r="I340" s="254"/>
      <c r="J340" s="254"/>
      <c r="K340" s="254"/>
    </row>
    <row r="341" spans="1:11" x14ac:dyDescent="0.25">
      <c r="B341" s="2" t="s">
        <v>96</v>
      </c>
      <c r="C341" s="254" t="s">
        <v>117</v>
      </c>
      <c r="D341" s="254"/>
      <c r="E341" s="254"/>
      <c r="F341" s="254"/>
      <c r="G341" s="254"/>
      <c r="H341" s="254"/>
      <c r="I341" s="254"/>
      <c r="J341" s="254"/>
      <c r="K341" s="254"/>
    </row>
    <row r="342" spans="1:11" x14ac:dyDescent="0.25">
      <c r="B342" s="2" t="s">
        <v>97</v>
      </c>
      <c r="C342" s="254" t="s">
        <v>118</v>
      </c>
      <c r="D342" s="254"/>
      <c r="E342" s="254"/>
      <c r="F342" s="254"/>
      <c r="G342" s="254"/>
      <c r="H342" s="254"/>
      <c r="I342" s="254"/>
      <c r="J342" s="254"/>
      <c r="K342" s="254"/>
    </row>
    <row r="343" spans="1:11" x14ac:dyDescent="0.25">
      <c r="B343" s="2" t="s">
        <v>98</v>
      </c>
      <c r="C343" s="254" t="s">
        <v>119</v>
      </c>
      <c r="D343" s="254"/>
      <c r="E343" s="254"/>
      <c r="F343" s="254"/>
      <c r="G343" s="254"/>
      <c r="H343" s="254"/>
      <c r="I343" s="254"/>
      <c r="J343" s="254"/>
      <c r="K343" s="254"/>
    </row>
    <row r="344" spans="1:11" x14ac:dyDescent="0.25">
      <c r="B344" s="2" t="s">
        <v>99</v>
      </c>
      <c r="C344" s="254" t="s">
        <v>120</v>
      </c>
      <c r="D344" s="254"/>
      <c r="E344" s="254"/>
      <c r="F344" s="254"/>
      <c r="G344" s="254"/>
      <c r="H344" s="254"/>
      <c r="I344" s="254"/>
      <c r="J344" s="254"/>
      <c r="K344" s="254"/>
    </row>
    <row r="345" spans="1:11" x14ac:dyDescent="0.25">
      <c r="B345" s="2" t="s">
        <v>100</v>
      </c>
      <c r="C345" s="254" t="s">
        <v>121</v>
      </c>
      <c r="D345" s="254"/>
      <c r="E345" s="254"/>
      <c r="F345" s="254"/>
      <c r="G345" s="254"/>
      <c r="H345" s="254"/>
      <c r="I345" s="254"/>
      <c r="J345" s="254"/>
      <c r="K345" s="254"/>
    </row>
    <row r="346" spans="1:11" x14ac:dyDescent="0.25">
      <c r="A346" s="2" t="s">
        <v>105</v>
      </c>
      <c r="B346" s="254" t="s">
        <v>262</v>
      </c>
      <c r="C346" s="254"/>
      <c r="D346" s="254"/>
      <c r="E346" s="254"/>
      <c r="F346" s="254"/>
      <c r="G346" s="254"/>
      <c r="H346" s="254"/>
      <c r="I346" s="254"/>
      <c r="J346" s="254"/>
      <c r="K346" s="254"/>
    </row>
    <row r="347" spans="1:11" x14ac:dyDescent="0.25">
      <c r="A347" s="2" t="s">
        <v>106</v>
      </c>
      <c r="B347" s="254" t="s">
        <v>122</v>
      </c>
      <c r="C347" s="254"/>
      <c r="D347" s="254"/>
      <c r="E347" s="254"/>
      <c r="F347" s="254"/>
      <c r="G347" s="254"/>
      <c r="H347" s="254"/>
      <c r="I347" s="254"/>
      <c r="J347" s="254"/>
      <c r="K347" s="254"/>
    </row>
    <row r="348" spans="1:11" x14ac:dyDescent="0.25">
      <c r="A348" s="2" t="s">
        <v>107</v>
      </c>
      <c r="B348" s="254" t="s">
        <v>123</v>
      </c>
      <c r="C348" s="254"/>
      <c r="D348" s="254"/>
      <c r="E348" s="254"/>
      <c r="F348" s="254"/>
      <c r="G348" s="254"/>
      <c r="H348" s="254"/>
      <c r="I348" s="254"/>
      <c r="J348" s="254"/>
      <c r="K348" s="254"/>
    </row>
    <row r="349" spans="1:11" x14ac:dyDescent="0.25">
      <c r="A349" s="2" t="s">
        <v>108</v>
      </c>
      <c r="B349" s="254" t="s">
        <v>124</v>
      </c>
      <c r="C349" s="254"/>
      <c r="D349" s="254"/>
      <c r="E349" s="254"/>
      <c r="F349" s="254"/>
      <c r="G349" s="254"/>
      <c r="H349" s="254"/>
      <c r="I349" s="254"/>
      <c r="J349" s="254"/>
      <c r="K349" s="254"/>
    </row>
    <row r="350" spans="1:11" x14ac:dyDescent="0.25">
      <c r="A350" s="2" t="s">
        <v>109</v>
      </c>
      <c r="B350" s="254" t="s">
        <v>125</v>
      </c>
      <c r="C350" s="254"/>
      <c r="D350" s="254"/>
      <c r="E350" s="254"/>
      <c r="F350" s="254"/>
      <c r="G350" s="254"/>
      <c r="H350" s="254"/>
      <c r="I350" s="254"/>
      <c r="J350" s="254"/>
      <c r="K350" s="254"/>
    </row>
    <row r="351" spans="1:11" ht="25.5" customHeight="1" x14ac:dyDescent="0.25">
      <c r="A351" s="97" t="s">
        <v>110</v>
      </c>
      <c r="B351" s="254" t="s">
        <v>126</v>
      </c>
      <c r="C351" s="254"/>
      <c r="D351" s="254"/>
      <c r="E351" s="254"/>
      <c r="F351" s="254"/>
      <c r="G351" s="254"/>
      <c r="H351" s="254"/>
      <c r="I351" s="254"/>
      <c r="J351" s="254"/>
      <c r="K351" s="254"/>
    </row>
    <row r="352" spans="1:11" x14ac:dyDescent="0.25">
      <c r="A352" s="97" t="s">
        <v>111</v>
      </c>
      <c r="B352" s="254" t="s">
        <v>127</v>
      </c>
      <c r="C352" s="254"/>
      <c r="D352" s="254"/>
      <c r="E352" s="254"/>
      <c r="F352" s="254"/>
      <c r="G352" s="254"/>
      <c r="H352" s="254"/>
      <c r="I352" s="254"/>
      <c r="J352" s="254"/>
      <c r="K352" s="254"/>
    </row>
    <row r="353" spans="1:11" x14ac:dyDescent="0.25">
      <c r="A353" s="97" t="s">
        <v>112</v>
      </c>
      <c r="B353" s="254" t="s">
        <v>128</v>
      </c>
      <c r="C353" s="254"/>
      <c r="D353" s="254"/>
      <c r="E353" s="254"/>
      <c r="F353" s="254"/>
      <c r="G353" s="254"/>
      <c r="H353" s="254"/>
      <c r="I353" s="254"/>
      <c r="J353" s="254"/>
      <c r="K353" s="254"/>
    </row>
    <row r="354" spans="1:11" x14ac:dyDescent="0.25">
      <c r="A354" s="97" t="s">
        <v>534</v>
      </c>
      <c r="B354" s="252" t="s">
        <v>129</v>
      </c>
      <c r="C354" s="247"/>
      <c r="D354" s="247"/>
      <c r="E354" s="247"/>
      <c r="F354" s="247"/>
      <c r="G354" s="247"/>
      <c r="H354" s="247"/>
      <c r="I354" s="247"/>
      <c r="J354" s="247"/>
      <c r="K354" s="247"/>
    </row>
    <row r="355" spans="1:11" x14ac:dyDescent="0.25">
      <c r="A355" s="97" t="s">
        <v>535</v>
      </c>
      <c r="B355" s="254" t="s">
        <v>263</v>
      </c>
      <c r="C355" s="254"/>
      <c r="D355" s="254"/>
      <c r="E355" s="254"/>
      <c r="F355" s="254"/>
      <c r="G355" s="254"/>
      <c r="H355" s="254"/>
      <c r="I355" s="254"/>
      <c r="J355" s="254"/>
      <c r="K355" s="254"/>
    </row>
    <row r="356" spans="1:11" s="5" customFormat="1" ht="5.0999999999999996" customHeight="1" x14ac:dyDescent="0.25">
      <c r="A356" s="254"/>
      <c r="B356" s="254"/>
      <c r="C356" s="254"/>
      <c r="D356" s="254"/>
      <c r="E356" s="254"/>
      <c r="F356" s="254"/>
      <c r="G356" s="254"/>
      <c r="H356" s="254"/>
      <c r="I356" s="254"/>
      <c r="J356" s="254"/>
      <c r="K356" s="254"/>
    </row>
    <row r="357" spans="1:11" s="5" customFormat="1" ht="26.1" customHeight="1" x14ac:dyDescent="0.25">
      <c r="A357" s="253" t="s">
        <v>130</v>
      </c>
      <c r="B357" s="253"/>
      <c r="C357" s="253"/>
      <c r="D357" s="253"/>
      <c r="E357" s="253"/>
      <c r="F357" s="253"/>
      <c r="G357" s="253"/>
      <c r="H357" s="253"/>
      <c r="I357" s="253"/>
      <c r="J357" s="253"/>
      <c r="K357" s="253"/>
    </row>
    <row r="358" spans="1:11" s="5" customFormat="1" ht="5.0999999999999996" customHeight="1" x14ac:dyDescent="0.25">
      <c r="A358" s="254"/>
      <c r="B358" s="254"/>
      <c r="C358" s="254"/>
      <c r="D358" s="254"/>
      <c r="E358" s="254"/>
      <c r="F358" s="254"/>
      <c r="G358" s="254"/>
      <c r="H358" s="254"/>
      <c r="I358" s="254"/>
      <c r="J358" s="254"/>
      <c r="K358" s="254"/>
    </row>
    <row r="359" spans="1:11" s="5" customFormat="1" ht="24.75" customHeight="1" x14ac:dyDescent="0.25">
      <c r="A359" s="251" t="s">
        <v>536</v>
      </c>
      <c r="B359" s="251"/>
      <c r="C359" s="251"/>
      <c r="D359" s="251"/>
      <c r="E359" s="251"/>
      <c r="F359" s="251"/>
      <c r="G359" s="251"/>
      <c r="H359" s="251"/>
      <c r="I359" s="251"/>
      <c r="J359" s="251"/>
      <c r="K359" s="251"/>
    </row>
    <row r="360" spans="1:11" s="5" customFormat="1" ht="5.0999999999999996" customHeight="1" x14ac:dyDescent="0.25">
      <c r="A360" s="254"/>
      <c r="B360" s="254"/>
      <c r="C360" s="254"/>
      <c r="D360" s="254"/>
      <c r="E360" s="254"/>
      <c r="F360" s="254"/>
      <c r="G360" s="254"/>
      <c r="H360" s="254"/>
      <c r="I360" s="254"/>
      <c r="J360" s="254"/>
      <c r="K360" s="254"/>
    </row>
    <row r="361" spans="1:11" s="5" customFormat="1" ht="12.75" customHeight="1" x14ac:dyDescent="0.25">
      <c r="A361" s="252" t="s">
        <v>131</v>
      </c>
      <c r="B361" s="252"/>
      <c r="C361" s="252"/>
      <c r="D361" s="252"/>
      <c r="E361" s="252"/>
      <c r="F361" s="252"/>
      <c r="G361" s="252"/>
      <c r="H361" s="252"/>
      <c r="I361" s="252"/>
      <c r="J361" s="252"/>
      <c r="K361" s="252"/>
    </row>
    <row r="362" spans="1:11" s="5" customFormat="1" ht="5.0999999999999996" customHeight="1" x14ac:dyDescent="0.25">
      <c r="A362" s="254"/>
      <c r="B362" s="254"/>
      <c r="C362" s="254"/>
      <c r="D362" s="254"/>
      <c r="E362" s="254"/>
      <c r="F362" s="254"/>
      <c r="G362" s="254"/>
      <c r="H362" s="254"/>
      <c r="I362" s="254"/>
      <c r="J362" s="254"/>
      <c r="K362" s="254"/>
    </row>
    <row r="363" spans="1:11" s="5" customFormat="1" ht="24.75" customHeight="1" x14ac:dyDescent="0.25">
      <c r="A363" s="252" t="s">
        <v>132</v>
      </c>
      <c r="B363" s="252"/>
      <c r="C363" s="252"/>
      <c r="D363" s="252"/>
      <c r="E363" s="252"/>
      <c r="F363" s="252"/>
      <c r="G363" s="252"/>
      <c r="H363" s="252"/>
      <c r="I363" s="252"/>
      <c r="J363" s="252"/>
      <c r="K363" s="252"/>
    </row>
    <row r="364" spans="1:11" s="5" customFormat="1" ht="5.0999999999999996" customHeight="1" x14ac:dyDescent="0.25">
      <c r="A364" s="254"/>
      <c r="B364" s="254"/>
      <c r="C364" s="254"/>
      <c r="D364" s="254"/>
      <c r="E364" s="254"/>
      <c r="F364" s="254"/>
      <c r="G364" s="254"/>
      <c r="H364" s="254"/>
      <c r="I364" s="254"/>
      <c r="J364" s="254"/>
      <c r="K364" s="254"/>
    </row>
    <row r="365" spans="1:11" s="5" customFormat="1" ht="78" customHeight="1" x14ac:dyDescent="0.25">
      <c r="A365" s="256" t="s">
        <v>133</v>
      </c>
      <c r="B365" s="252"/>
      <c r="C365" s="252"/>
      <c r="D365" s="252"/>
      <c r="E365" s="252"/>
      <c r="F365" s="252"/>
      <c r="G365" s="252"/>
      <c r="H365" s="252"/>
      <c r="I365" s="252"/>
      <c r="J365" s="252"/>
      <c r="K365" s="252"/>
    </row>
    <row r="366" spans="1:11" s="5" customFormat="1" ht="5.0999999999999996" customHeight="1" x14ac:dyDescent="0.25">
      <c r="A366" s="254"/>
      <c r="B366" s="254"/>
      <c r="C366" s="254"/>
      <c r="D366" s="254"/>
      <c r="E366" s="254"/>
      <c r="F366" s="254"/>
      <c r="G366" s="254"/>
      <c r="H366" s="254"/>
      <c r="I366" s="254"/>
      <c r="J366" s="254"/>
      <c r="K366" s="254"/>
    </row>
    <row r="367" spans="1:11" s="5" customFormat="1" ht="39" customHeight="1" x14ac:dyDescent="0.25">
      <c r="A367" s="252" t="s">
        <v>134</v>
      </c>
      <c r="B367" s="252"/>
      <c r="C367" s="252"/>
      <c r="D367" s="252"/>
      <c r="E367" s="252"/>
      <c r="F367" s="252"/>
      <c r="G367" s="252"/>
      <c r="H367" s="252"/>
      <c r="I367" s="252"/>
      <c r="J367" s="252"/>
      <c r="K367" s="252"/>
    </row>
    <row r="368" spans="1:11" s="5" customFormat="1" ht="5.0999999999999996" customHeight="1" x14ac:dyDescent="0.25">
      <c r="A368" s="254"/>
      <c r="B368" s="254"/>
      <c r="C368" s="254"/>
      <c r="D368" s="254"/>
      <c r="E368" s="254"/>
      <c r="F368" s="254"/>
      <c r="G368" s="254"/>
      <c r="H368" s="254"/>
      <c r="I368" s="254"/>
      <c r="J368" s="254"/>
      <c r="K368" s="254"/>
    </row>
    <row r="369" spans="1:11" s="5" customFormat="1" ht="38.25" customHeight="1" x14ac:dyDescent="0.25">
      <c r="A369" s="252" t="s">
        <v>309</v>
      </c>
      <c r="B369" s="252"/>
      <c r="C369" s="252"/>
      <c r="D369" s="252"/>
      <c r="E369" s="252"/>
      <c r="F369" s="252"/>
      <c r="G369" s="252"/>
      <c r="H369" s="252"/>
      <c r="I369" s="252"/>
      <c r="J369" s="252"/>
      <c r="K369" s="252"/>
    </row>
    <row r="370" spans="1:11" s="5" customFormat="1" ht="5.0999999999999996" customHeight="1" x14ac:dyDescent="0.25">
      <c r="A370" s="254"/>
      <c r="B370" s="254"/>
      <c r="C370" s="254"/>
      <c r="D370" s="254"/>
      <c r="E370" s="254"/>
      <c r="F370" s="254"/>
      <c r="G370" s="254"/>
      <c r="H370" s="254"/>
      <c r="I370" s="254"/>
      <c r="J370" s="254"/>
      <c r="K370" s="254"/>
    </row>
    <row r="371" spans="1:11" s="5" customFormat="1" ht="90" customHeight="1" x14ac:dyDescent="0.25">
      <c r="A371" s="252" t="s">
        <v>305</v>
      </c>
      <c r="B371" s="252"/>
      <c r="C371" s="252"/>
      <c r="D371" s="252"/>
      <c r="E371" s="252"/>
      <c r="F371" s="252"/>
      <c r="G371" s="252"/>
      <c r="H371" s="252"/>
      <c r="I371" s="252"/>
      <c r="J371" s="252"/>
      <c r="K371" s="252"/>
    </row>
    <row r="372" spans="1:11" s="5" customFormat="1" ht="5.0999999999999996" customHeight="1" x14ac:dyDescent="0.25">
      <c r="A372" s="254"/>
      <c r="B372" s="254"/>
      <c r="C372" s="254"/>
      <c r="D372" s="254"/>
      <c r="E372" s="254"/>
      <c r="F372" s="254"/>
      <c r="G372" s="254"/>
      <c r="H372" s="254"/>
      <c r="I372" s="254"/>
      <c r="J372" s="254"/>
      <c r="K372" s="254"/>
    </row>
    <row r="373" spans="1:11" s="70" customFormat="1" ht="5.0999999999999996" customHeight="1" x14ac:dyDescent="0.25">
      <c r="A373" s="258"/>
      <c r="B373" s="258"/>
      <c r="C373" s="258"/>
      <c r="D373" s="258"/>
      <c r="E373" s="258"/>
      <c r="F373" s="258"/>
      <c r="G373" s="258"/>
      <c r="H373" s="258"/>
      <c r="I373" s="258"/>
      <c r="J373" s="258"/>
      <c r="K373" s="258"/>
    </row>
    <row r="374" spans="1:11" s="48" customFormat="1" ht="12.75" customHeight="1" x14ac:dyDescent="0.25">
      <c r="A374" s="48" t="s">
        <v>401</v>
      </c>
      <c r="B374" s="259" t="s">
        <v>402</v>
      </c>
      <c r="C374" s="259"/>
      <c r="D374" s="259"/>
      <c r="E374" s="259"/>
      <c r="F374" s="259"/>
      <c r="G374" s="259"/>
      <c r="H374" s="259"/>
      <c r="I374" s="259"/>
      <c r="J374" s="259"/>
      <c r="K374" s="259"/>
    </row>
    <row r="375" spans="1:11" s="48" customFormat="1" ht="5.0999999999999996" customHeight="1" x14ac:dyDescent="0.25"/>
    <row r="376" spans="1:11" s="71" customFormat="1" ht="40.5" customHeight="1" x14ac:dyDescent="0.25">
      <c r="A376" s="258" t="s">
        <v>431</v>
      </c>
      <c r="B376" s="258"/>
      <c r="C376" s="258"/>
      <c r="D376" s="258"/>
      <c r="E376" s="258"/>
      <c r="F376" s="258"/>
      <c r="G376" s="258"/>
      <c r="H376" s="258"/>
      <c r="I376" s="258"/>
      <c r="J376" s="258"/>
      <c r="K376" s="258"/>
    </row>
    <row r="377" spans="1:11" s="71" customFormat="1" ht="27" customHeight="1" x14ac:dyDescent="0.25">
      <c r="A377" s="258" t="s">
        <v>403</v>
      </c>
      <c r="B377" s="258"/>
      <c r="C377" s="258"/>
      <c r="D377" s="258"/>
      <c r="E377" s="258"/>
      <c r="F377" s="258"/>
      <c r="G377" s="258"/>
      <c r="H377" s="258"/>
      <c r="I377" s="258"/>
      <c r="J377" s="258"/>
      <c r="K377" s="258"/>
    </row>
    <row r="378" spans="1:11" s="70" customFormat="1" ht="24.75" customHeight="1" x14ac:dyDescent="0.25">
      <c r="A378" s="258" t="s">
        <v>90</v>
      </c>
      <c r="B378" s="258"/>
      <c r="C378" s="258"/>
      <c r="D378" s="258"/>
      <c r="E378" s="258"/>
      <c r="F378" s="258"/>
      <c r="G378" s="258"/>
      <c r="H378" s="258"/>
      <c r="I378" s="258"/>
      <c r="J378" s="258"/>
      <c r="K378" s="258"/>
    </row>
    <row r="379" spans="1:11" s="71" customFormat="1" x14ac:dyDescent="0.25">
      <c r="A379" s="71" t="s">
        <v>30</v>
      </c>
      <c r="B379" s="266" t="s">
        <v>91</v>
      </c>
      <c r="C379" s="266"/>
      <c r="D379" s="266"/>
      <c r="E379" s="266"/>
      <c r="F379" s="266"/>
      <c r="G379" s="266"/>
      <c r="H379" s="266"/>
      <c r="I379" s="266"/>
      <c r="J379" s="266"/>
      <c r="K379" s="266"/>
    </row>
    <row r="380" spans="1:11" s="71" customFormat="1" x14ac:dyDescent="0.25">
      <c r="B380" s="71" t="s">
        <v>92</v>
      </c>
      <c r="C380" s="258" t="s">
        <v>113</v>
      </c>
      <c r="D380" s="258"/>
      <c r="E380" s="258"/>
      <c r="F380" s="258"/>
      <c r="G380" s="258"/>
      <c r="H380" s="258"/>
      <c r="I380" s="258"/>
      <c r="J380" s="258"/>
      <c r="K380" s="258"/>
    </row>
    <row r="381" spans="1:11" s="71" customFormat="1" ht="51.75" customHeight="1" x14ac:dyDescent="0.25">
      <c r="B381" s="71" t="s">
        <v>93</v>
      </c>
      <c r="C381" s="258" t="s">
        <v>114</v>
      </c>
      <c r="D381" s="258"/>
      <c r="E381" s="258"/>
      <c r="F381" s="258"/>
      <c r="G381" s="258"/>
      <c r="H381" s="258"/>
      <c r="I381" s="258"/>
      <c r="J381" s="258"/>
      <c r="K381" s="258"/>
    </row>
    <row r="382" spans="1:11" s="71" customFormat="1" x14ac:dyDescent="0.25">
      <c r="B382" s="71" t="s">
        <v>94</v>
      </c>
      <c r="C382" s="258" t="s">
        <v>115</v>
      </c>
      <c r="D382" s="258"/>
      <c r="E382" s="258"/>
      <c r="F382" s="258"/>
      <c r="G382" s="258"/>
      <c r="H382" s="258"/>
      <c r="I382" s="258"/>
      <c r="J382" s="258"/>
      <c r="K382" s="258"/>
    </row>
    <row r="383" spans="1:11" s="71" customFormat="1" ht="25.5" customHeight="1" x14ac:dyDescent="0.25">
      <c r="B383" s="71" t="s">
        <v>95</v>
      </c>
      <c r="C383" s="258" t="s">
        <v>116</v>
      </c>
      <c r="D383" s="258"/>
      <c r="E383" s="258"/>
      <c r="F383" s="258"/>
      <c r="G383" s="258"/>
      <c r="H383" s="258"/>
      <c r="I383" s="258"/>
      <c r="J383" s="258"/>
      <c r="K383" s="258"/>
    </row>
    <row r="384" spans="1:11" s="71" customFormat="1" x14ac:dyDescent="0.25">
      <c r="B384" s="71" t="s">
        <v>96</v>
      </c>
      <c r="C384" s="258" t="s">
        <v>117</v>
      </c>
      <c r="D384" s="258"/>
      <c r="E384" s="258"/>
      <c r="F384" s="258"/>
      <c r="G384" s="258"/>
      <c r="H384" s="258"/>
      <c r="I384" s="258"/>
      <c r="J384" s="258"/>
      <c r="K384" s="258"/>
    </row>
    <row r="385" spans="1:11" s="71" customFormat="1" x14ac:dyDescent="0.25">
      <c r="B385" s="71" t="s">
        <v>97</v>
      </c>
      <c r="C385" s="258" t="s">
        <v>118</v>
      </c>
      <c r="D385" s="258"/>
      <c r="E385" s="258"/>
      <c r="F385" s="258"/>
      <c r="G385" s="258"/>
      <c r="H385" s="258"/>
      <c r="I385" s="258"/>
      <c r="J385" s="258"/>
      <c r="K385" s="258"/>
    </row>
    <row r="386" spans="1:11" s="71" customFormat="1" x14ac:dyDescent="0.25">
      <c r="B386" s="71" t="s">
        <v>98</v>
      </c>
      <c r="C386" s="258" t="s">
        <v>119</v>
      </c>
      <c r="D386" s="258"/>
      <c r="E386" s="258"/>
      <c r="F386" s="258"/>
      <c r="G386" s="258"/>
      <c r="H386" s="258"/>
      <c r="I386" s="258"/>
      <c r="J386" s="258"/>
      <c r="K386" s="258"/>
    </row>
    <row r="387" spans="1:11" s="71" customFormat="1" x14ac:dyDescent="0.25">
      <c r="B387" s="71" t="s">
        <v>99</v>
      </c>
      <c r="C387" s="258" t="s">
        <v>120</v>
      </c>
      <c r="D387" s="258"/>
      <c r="E387" s="258"/>
      <c r="F387" s="258"/>
      <c r="G387" s="258"/>
      <c r="H387" s="258"/>
      <c r="I387" s="258"/>
      <c r="J387" s="258"/>
      <c r="K387" s="258"/>
    </row>
    <row r="388" spans="1:11" s="71" customFormat="1" x14ac:dyDescent="0.25">
      <c r="B388" s="71" t="s">
        <v>100</v>
      </c>
      <c r="C388" s="258" t="s">
        <v>121</v>
      </c>
      <c r="D388" s="258"/>
      <c r="E388" s="258"/>
      <c r="F388" s="258"/>
      <c r="G388" s="258"/>
      <c r="H388" s="258"/>
      <c r="I388" s="258"/>
      <c r="J388" s="258"/>
      <c r="K388" s="258"/>
    </row>
    <row r="389" spans="1:11" s="71" customFormat="1" x14ac:dyDescent="0.25">
      <c r="A389" s="71" t="s">
        <v>105</v>
      </c>
      <c r="B389" s="258" t="s">
        <v>442</v>
      </c>
      <c r="C389" s="258"/>
      <c r="D389" s="258"/>
      <c r="E389" s="258"/>
      <c r="F389" s="258"/>
      <c r="G389" s="258"/>
      <c r="H389" s="258"/>
      <c r="I389" s="258"/>
      <c r="J389" s="258"/>
      <c r="K389" s="258"/>
    </row>
    <row r="390" spans="1:11" s="71" customFormat="1" x14ac:dyDescent="0.25">
      <c r="A390" s="71" t="s">
        <v>106</v>
      </c>
      <c r="B390" s="258" t="s">
        <v>122</v>
      </c>
      <c r="C390" s="258"/>
      <c r="D390" s="258"/>
      <c r="E390" s="258"/>
      <c r="F390" s="258"/>
      <c r="G390" s="258"/>
      <c r="H390" s="258"/>
      <c r="I390" s="258"/>
      <c r="J390" s="258"/>
      <c r="K390" s="258"/>
    </row>
    <row r="391" spans="1:11" s="71" customFormat="1" x14ac:dyDescent="0.25">
      <c r="A391" s="71" t="s">
        <v>107</v>
      </c>
      <c r="B391" s="258" t="s">
        <v>123</v>
      </c>
      <c r="C391" s="258"/>
      <c r="D391" s="258"/>
      <c r="E391" s="258"/>
      <c r="F391" s="258"/>
      <c r="G391" s="258"/>
      <c r="H391" s="258"/>
      <c r="I391" s="258"/>
      <c r="J391" s="258"/>
      <c r="K391" s="258"/>
    </row>
    <row r="392" spans="1:11" s="71" customFormat="1" x14ac:dyDescent="0.25">
      <c r="A392" s="71" t="s">
        <v>108</v>
      </c>
      <c r="B392" s="258" t="s">
        <v>124</v>
      </c>
      <c r="C392" s="258"/>
      <c r="D392" s="258"/>
      <c r="E392" s="258"/>
      <c r="F392" s="258"/>
      <c r="G392" s="258"/>
      <c r="H392" s="258"/>
      <c r="I392" s="258"/>
      <c r="J392" s="258"/>
      <c r="K392" s="258"/>
    </row>
    <row r="393" spans="1:11" s="71" customFormat="1" x14ac:dyDescent="0.25">
      <c r="A393" s="71" t="s">
        <v>109</v>
      </c>
      <c r="B393" s="258" t="s">
        <v>125</v>
      </c>
      <c r="C393" s="258"/>
      <c r="D393" s="258"/>
      <c r="E393" s="258"/>
      <c r="F393" s="258"/>
      <c r="G393" s="258"/>
      <c r="H393" s="258"/>
      <c r="I393" s="258"/>
      <c r="J393" s="258"/>
      <c r="K393" s="258"/>
    </row>
    <row r="394" spans="1:11" s="71" customFormat="1" ht="25.5" customHeight="1" x14ac:dyDescent="0.25">
      <c r="A394" s="105" t="s">
        <v>110</v>
      </c>
      <c r="B394" s="258" t="s">
        <v>126</v>
      </c>
      <c r="C394" s="258"/>
      <c r="D394" s="258"/>
      <c r="E394" s="258"/>
      <c r="F394" s="258"/>
      <c r="G394" s="258"/>
      <c r="H394" s="258"/>
      <c r="I394" s="258"/>
      <c r="J394" s="258"/>
      <c r="K394" s="258"/>
    </row>
    <row r="395" spans="1:11" s="71" customFormat="1" x14ac:dyDescent="0.25">
      <c r="A395" s="105" t="s">
        <v>111</v>
      </c>
      <c r="B395" s="258" t="s">
        <v>127</v>
      </c>
      <c r="C395" s="258"/>
      <c r="D395" s="258"/>
      <c r="E395" s="258"/>
      <c r="F395" s="258"/>
      <c r="G395" s="258"/>
      <c r="H395" s="258"/>
      <c r="I395" s="258"/>
      <c r="J395" s="258"/>
      <c r="K395" s="258"/>
    </row>
    <row r="396" spans="1:11" s="71" customFormat="1" x14ac:dyDescent="0.25">
      <c r="A396" s="105" t="s">
        <v>112</v>
      </c>
      <c r="B396" s="258" t="s">
        <v>128</v>
      </c>
      <c r="C396" s="258"/>
      <c r="D396" s="258"/>
      <c r="E396" s="258"/>
      <c r="F396" s="258"/>
      <c r="G396" s="258"/>
      <c r="H396" s="258"/>
      <c r="I396" s="258"/>
      <c r="J396" s="258"/>
      <c r="K396" s="258"/>
    </row>
    <row r="397" spans="1:11" s="71" customFormat="1" x14ac:dyDescent="0.25">
      <c r="A397" s="105" t="s">
        <v>534</v>
      </c>
      <c r="B397" s="258" t="s">
        <v>432</v>
      </c>
      <c r="C397" s="258"/>
      <c r="D397" s="258"/>
      <c r="E397" s="258"/>
      <c r="F397" s="258"/>
      <c r="G397" s="258"/>
      <c r="H397" s="258"/>
      <c r="I397" s="258"/>
      <c r="J397" s="258"/>
      <c r="K397" s="258"/>
    </row>
    <row r="398" spans="1:11" s="71" customFormat="1" ht="26.1" customHeight="1" x14ac:dyDescent="0.25">
      <c r="A398" s="105" t="s">
        <v>535</v>
      </c>
      <c r="B398" s="258" t="s">
        <v>443</v>
      </c>
      <c r="C398" s="258"/>
      <c r="D398" s="258"/>
      <c r="E398" s="258"/>
      <c r="F398" s="258"/>
      <c r="G398" s="258"/>
      <c r="H398" s="258"/>
      <c r="I398" s="258"/>
      <c r="J398" s="258"/>
      <c r="K398" s="258"/>
    </row>
    <row r="399" spans="1:11" s="71" customFormat="1" ht="26.1" customHeight="1" x14ac:dyDescent="0.25">
      <c r="A399" s="105" t="s">
        <v>537</v>
      </c>
      <c r="B399" s="258" t="s">
        <v>406</v>
      </c>
      <c r="C399" s="258"/>
      <c r="D399" s="258"/>
      <c r="E399" s="258"/>
      <c r="F399" s="258"/>
      <c r="G399" s="258"/>
      <c r="H399" s="258"/>
      <c r="I399" s="258"/>
      <c r="J399" s="258"/>
      <c r="K399" s="258"/>
    </row>
    <row r="400" spans="1:11" s="71" customFormat="1" ht="26.1" customHeight="1" x14ac:dyDescent="0.25">
      <c r="A400" s="105" t="s">
        <v>538</v>
      </c>
      <c r="B400" s="258" t="s">
        <v>407</v>
      </c>
      <c r="C400" s="258"/>
      <c r="D400" s="258"/>
      <c r="E400" s="258"/>
      <c r="F400" s="258"/>
      <c r="G400" s="258"/>
      <c r="H400" s="258"/>
      <c r="I400" s="258"/>
      <c r="J400" s="258"/>
      <c r="K400" s="258"/>
    </row>
    <row r="401" spans="1:11" s="72" customFormat="1" ht="12.75" customHeight="1" x14ac:dyDescent="0.25">
      <c r="A401" s="105" t="s">
        <v>539</v>
      </c>
      <c r="B401" s="263" t="s">
        <v>409</v>
      </c>
      <c r="C401" s="263"/>
      <c r="D401" s="263"/>
      <c r="E401" s="263"/>
      <c r="F401" s="263"/>
      <c r="G401" s="263"/>
      <c r="H401" s="263"/>
      <c r="I401" s="263"/>
      <c r="J401" s="263"/>
      <c r="K401" s="263"/>
    </row>
    <row r="402" spans="1:11" s="71" customFormat="1" ht="26.1" customHeight="1" x14ac:dyDescent="0.25">
      <c r="A402" s="105" t="s">
        <v>540</v>
      </c>
      <c r="B402" s="258" t="s">
        <v>408</v>
      </c>
      <c r="C402" s="258"/>
      <c r="D402" s="258"/>
      <c r="E402" s="258"/>
      <c r="F402" s="258"/>
      <c r="G402" s="258"/>
      <c r="H402" s="258"/>
      <c r="I402" s="258"/>
      <c r="J402" s="258"/>
      <c r="K402" s="258"/>
    </row>
    <row r="403" spans="1:11" s="70" customFormat="1" ht="5.0999999999999996" customHeight="1" x14ac:dyDescent="0.25">
      <c r="A403" s="258"/>
      <c r="B403" s="258"/>
      <c r="C403" s="258"/>
      <c r="D403" s="258"/>
      <c r="E403" s="258"/>
      <c r="F403" s="258"/>
      <c r="G403" s="258"/>
      <c r="H403" s="258"/>
      <c r="I403" s="258"/>
      <c r="J403" s="258"/>
      <c r="K403" s="258"/>
    </row>
    <row r="404" spans="1:11" s="70" customFormat="1" ht="24.75" customHeight="1" x14ac:dyDescent="0.25">
      <c r="A404" s="259" t="s">
        <v>130</v>
      </c>
      <c r="B404" s="259"/>
      <c r="C404" s="259"/>
      <c r="D404" s="259"/>
      <c r="E404" s="259"/>
      <c r="F404" s="259"/>
      <c r="G404" s="259"/>
      <c r="H404" s="259"/>
      <c r="I404" s="259"/>
      <c r="J404" s="259"/>
      <c r="K404" s="259"/>
    </row>
    <row r="405" spans="1:11" s="70" customFormat="1" ht="5.0999999999999996" customHeight="1" x14ac:dyDescent="0.25">
      <c r="A405" s="258"/>
      <c r="B405" s="258"/>
      <c r="C405" s="258"/>
      <c r="D405" s="258"/>
      <c r="E405" s="258"/>
      <c r="F405" s="258"/>
      <c r="G405" s="258"/>
      <c r="H405" s="258"/>
      <c r="I405" s="258"/>
      <c r="J405" s="258"/>
      <c r="K405" s="258"/>
    </row>
    <row r="406" spans="1:11" s="70" customFormat="1" ht="24.75" customHeight="1" x14ac:dyDescent="0.25">
      <c r="A406" s="251" t="s">
        <v>536</v>
      </c>
      <c r="B406" s="251"/>
      <c r="C406" s="251"/>
      <c r="D406" s="251"/>
      <c r="E406" s="251"/>
      <c r="F406" s="251"/>
      <c r="G406" s="251"/>
      <c r="H406" s="251"/>
      <c r="I406" s="251"/>
      <c r="J406" s="251"/>
      <c r="K406" s="251"/>
    </row>
    <row r="407" spans="1:11" s="70" customFormat="1" ht="5.0999999999999996" customHeight="1" x14ac:dyDescent="0.25">
      <c r="A407" s="258"/>
      <c r="B407" s="258"/>
      <c r="C407" s="258"/>
      <c r="D407" s="258"/>
      <c r="E407" s="258"/>
      <c r="F407" s="258"/>
      <c r="G407" s="258"/>
      <c r="H407" s="258"/>
      <c r="I407" s="258"/>
      <c r="J407" s="258"/>
      <c r="K407" s="258"/>
    </row>
    <row r="408" spans="1:11" s="70" customFormat="1" ht="38.25" customHeight="1" x14ac:dyDescent="0.25">
      <c r="A408" s="258" t="s">
        <v>309</v>
      </c>
      <c r="B408" s="258"/>
      <c r="C408" s="258"/>
      <c r="D408" s="258"/>
      <c r="E408" s="258"/>
      <c r="F408" s="258"/>
      <c r="G408" s="258"/>
      <c r="H408" s="258"/>
      <c r="I408" s="258"/>
      <c r="J408" s="258"/>
      <c r="K408" s="258"/>
    </row>
    <row r="409" spans="1:11" s="70" customFormat="1" ht="5.0999999999999996" customHeight="1" x14ac:dyDescent="0.25">
      <c r="A409" s="258"/>
      <c r="B409" s="258"/>
      <c r="C409" s="258"/>
      <c r="D409" s="258"/>
      <c r="E409" s="258"/>
      <c r="F409" s="258"/>
      <c r="G409" s="258"/>
      <c r="H409" s="258"/>
      <c r="I409" s="258"/>
      <c r="J409" s="258"/>
      <c r="K409" s="258"/>
    </row>
    <row r="410" spans="1:11" s="70" customFormat="1" ht="54" customHeight="1" x14ac:dyDescent="0.25">
      <c r="A410" s="258" t="s">
        <v>444</v>
      </c>
      <c r="B410" s="258"/>
      <c r="C410" s="258"/>
      <c r="D410" s="258"/>
      <c r="E410" s="258"/>
      <c r="F410" s="258"/>
      <c r="G410" s="258"/>
      <c r="H410" s="258"/>
      <c r="I410" s="258"/>
      <c r="J410" s="258"/>
      <c r="K410" s="258"/>
    </row>
    <row r="411" spans="1:11" s="70" customFormat="1" ht="5.0999999999999996" customHeight="1" x14ac:dyDescent="0.25">
      <c r="A411" s="258"/>
      <c r="B411" s="258"/>
      <c r="C411" s="258"/>
      <c r="D411" s="258"/>
      <c r="E411" s="258"/>
      <c r="F411" s="258"/>
      <c r="G411" s="258"/>
      <c r="H411" s="258"/>
      <c r="I411" s="258"/>
      <c r="J411" s="258"/>
      <c r="K411" s="258"/>
    </row>
    <row r="412" spans="1:11" s="70" customFormat="1" ht="38.1" customHeight="1" x14ac:dyDescent="0.25">
      <c r="A412" s="258" t="s">
        <v>410</v>
      </c>
      <c r="B412" s="258"/>
      <c r="C412" s="258"/>
      <c r="D412" s="258"/>
      <c r="E412" s="258"/>
      <c r="F412" s="258"/>
      <c r="G412" s="258"/>
      <c r="H412" s="258"/>
      <c r="I412" s="258"/>
      <c r="J412" s="258"/>
      <c r="K412" s="258"/>
    </row>
    <row r="413" spans="1:11" s="70" customFormat="1" ht="5.0999999999999996" customHeight="1" x14ac:dyDescent="0.25">
      <c r="A413" s="258"/>
      <c r="B413" s="258"/>
      <c r="C413" s="258"/>
      <c r="D413" s="258"/>
      <c r="E413" s="258"/>
      <c r="F413" s="258"/>
      <c r="G413" s="258"/>
      <c r="H413" s="258"/>
      <c r="I413" s="258"/>
      <c r="J413" s="258"/>
      <c r="K413" s="258"/>
    </row>
    <row r="414" spans="1:11" s="70" customFormat="1" ht="27.95" customHeight="1" x14ac:dyDescent="0.25">
      <c r="A414" s="259" t="s">
        <v>411</v>
      </c>
      <c r="B414" s="259"/>
      <c r="C414" s="259"/>
      <c r="D414" s="259"/>
      <c r="E414" s="259"/>
      <c r="F414" s="259"/>
      <c r="G414" s="259"/>
      <c r="H414" s="259"/>
      <c r="I414" s="259"/>
      <c r="J414" s="259"/>
      <c r="K414" s="259"/>
    </row>
    <row r="415" spans="1:11" s="70" customFormat="1" ht="5.0999999999999996" customHeight="1" x14ac:dyDescent="0.25">
      <c r="A415" s="258"/>
      <c r="B415" s="258"/>
      <c r="C415" s="258"/>
      <c r="D415" s="258"/>
      <c r="E415" s="258"/>
      <c r="F415" s="258"/>
      <c r="G415" s="258"/>
      <c r="H415" s="258"/>
      <c r="I415" s="258"/>
      <c r="J415" s="258"/>
      <c r="K415" s="258"/>
    </row>
    <row r="416" spans="1:11" s="70" customFormat="1" ht="27.95" customHeight="1" x14ac:dyDescent="0.25">
      <c r="A416" s="259" t="s">
        <v>412</v>
      </c>
      <c r="B416" s="259"/>
      <c r="C416" s="259"/>
      <c r="D416" s="259"/>
      <c r="E416" s="259"/>
      <c r="F416" s="259"/>
      <c r="G416" s="259"/>
      <c r="H416" s="259"/>
      <c r="I416" s="259"/>
      <c r="J416" s="259"/>
      <c r="K416" s="259"/>
    </row>
    <row r="417" spans="1:11" s="5" customFormat="1" ht="9.9499999999999993" customHeight="1" x14ac:dyDescent="0.25">
      <c r="A417" s="254"/>
      <c r="B417" s="254"/>
      <c r="C417" s="254"/>
      <c r="D417" s="254"/>
      <c r="E417" s="254"/>
      <c r="F417" s="254"/>
      <c r="G417" s="254"/>
      <c r="H417" s="254"/>
      <c r="I417" s="254"/>
      <c r="J417" s="254"/>
      <c r="K417" s="254"/>
    </row>
    <row r="418" spans="1:11" s="5" customFormat="1" ht="9.9499999999999993" customHeight="1" x14ac:dyDescent="0.25">
      <c r="A418" s="254"/>
      <c r="B418" s="254"/>
      <c r="C418" s="254"/>
      <c r="D418" s="254"/>
      <c r="E418" s="254"/>
      <c r="F418" s="254"/>
      <c r="G418" s="254"/>
      <c r="H418" s="254"/>
      <c r="I418" s="254"/>
      <c r="J418" s="254"/>
      <c r="K418" s="254"/>
    </row>
    <row r="419" spans="1:11" s="4" customFormat="1" x14ac:dyDescent="0.25">
      <c r="A419" s="4" t="s">
        <v>184</v>
      </c>
      <c r="B419" s="260" t="s">
        <v>135</v>
      </c>
      <c r="C419" s="260"/>
      <c r="D419" s="260"/>
      <c r="E419" s="260"/>
      <c r="F419" s="260"/>
      <c r="G419" s="260"/>
      <c r="H419" s="260"/>
      <c r="I419" s="260"/>
      <c r="J419" s="260"/>
      <c r="K419" s="260"/>
    </row>
    <row r="420" spans="1:11" s="52" customFormat="1" ht="5.0999999999999996" customHeight="1" x14ac:dyDescent="0.25">
      <c r="A420" s="251"/>
      <c r="B420" s="251"/>
      <c r="C420" s="251"/>
      <c r="D420" s="251"/>
      <c r="E420" s="251"/>
      <c r="F420" s="251"/>
      <c r="G420" s="251"/>
      <c r="H420" s="251"/>
      <c r="I420" s="251"/>
      <c r="J420" s="251"/>
      <c r="K420" s="251"/>
    </row>
    <row r="421" spans="1:11" s="53" customFormat="1" ht="12.75" customHeight="1" x14ac:dyDescent="0.25">
      <c r="A421" s="67" t="s">
        <v>404</v>
      </c>
      <c r="B421" s="264" t="s">
        <v>405</v>
      </c>
      <c r="C421" s="264"/>
      <c r="D421" s="264"/>
      <c r="E421" s="264"/>
      <c r="F421" s="264"/>
      <c r="G421" s="264"/>
      <c r="H421" s="264"/>
      <c r="I421" s="264"/>
      <c r="J421" s="264"/>
      <c r="K421" s="264"/>
    </row>
    <row r="422" spans="1:11" s="5" customFormat="1" ht="5.0999999999999996" customHeight="1" x14ac:dyDescent="0.25">
      <c r="A422" s="254"/>
      <c r="B422" s="254"/>
      <c r="C422" s="254"/>
      <c r="D422" s="254"/>
      <c r="E422" s="254"/>
      <c r="F422" s="254"/>
      <c r="G422" s="254"/>
      <c r="H422" s="254"/>
      <c r="I422" s="254"/>
      <c r="J422" s="254"/>
      <c r="K422" s="254"/>
    </row>
    <row r="423" spans="1:11" s="5" customFormat="1" ht="39" customHeight="1" x14ac:dyDescent="0.25">
      <c r="A423" s="252" t="s">
        <v>136</v>
      </c>
      <c r="B423" s="252"/>
      <c r="C423" s="252"/>
      <c r="D423" s="252"/>
      <c r="E423" s="252"/>
      <c r="F423" s="252"/>
      <c r="G423" s="252"/>
      <c r="H423" s="252"/>
      <c r="I423" s="252"/>
      <c r="J423" s="252"/>
      <c r="K423" s="252"/>
    </row>
    <row r="424" spans="1:11" s="5" customFormat="1" ht="5.0999999999999996" customHeight="1" x14ac:dyDescent="0.25">
      <c r="A424" s="254"/>
      <c r="B424" s="254"/>
      <c r="C424" s="254"/>
      <c r="D424" s="254"/>
      <c r="E424" s="254"/>
      <c r="F424" s="254"/>
      <c r="G424" s="254"/>
      <c r="H424" s="254"/>
      <c r="I424" s="254"/>
      <c r="J424" s="254"/>
      <c r="K424" s="254"/>
    </row>
    <row r="425" spans="1:11" s="5" customFormat="1" ht="12.75" customHeight="1" x14ac:dyDescent="0.25">
      <c r="A425" s="276" t="s">
        <v>137</v>
      </c>
      <c r="B425" s="253"/>
      <c r="C425" s="253"/>
      <c r="D425" s="253"/>
      <c r="E425" s="253"/>
      <c r="F425" s="253"/>
      <c r="G425" s="253"/>
      <c r="H425" s="253"/>
      <c r="I425" s="253"/>
      <c r="J425" s="253"/>
      <c r="K425" s="253"/>
    </row>
    <row r="426" spans="1:11" s="3" customFormat="1" x14ac:dyDescent="0.25">
      <c r="A426" s="2" t="s">
        <v>30</v>
      </c>
      <c r="B426" s="277" t="s">
        <v>138</v>
      </c>
      <c r="C426" s="277"/>
      <c r="D426" s="277"/>
      <c r="E426" s="278" t="s">
        <v>394</v>
      </c>
      <c r="F426" s="278"/>
      <c r="G426" s="278"/>
      <c r="H426" s="278"/>
      <c r="I426" s="278"/>
      <c r="J426" s="278"/>
      <c r="K426" s="278"/>
    </row>
    <row r="427" spans="1:11" s="3" customFormat="1" ht="27" customHeight="1" x14ac:dyDescent="0.25">
      <c r="A427" s="2" t="s">
        <v>51</v>
      </c>
      <c r="B427" s="9" t="s">
        <v>139</v>
      </c>
      <c r="C427" s="2"/>
      <c r="D427" s="2"/>
      <c r="E427" s="264" t="s">
        <v>548</v>
      </c>
      <c r="F427" s="264"/>
      <c r="G427" s="264"/>
      <c r="H427" s="264"/>
      <c r="I427" s="264"/>
      <c r="J427" s="264"/>
      <c r="K427" s="264"/>
    </row>
    <row r="428" spans="1:11" s="3" customFormat="1" x14ac:dyDescent="0.25">
      <c r="A428" s="2" t="s">
        <v>61</v>
      </c>
      <c r="B428" s="9" t="s">
        <v>140</v>
      </c>
      <c r="C428" s="2"/>
      <c r="D428" s="2"/>
      <c r="E428" s="278" t="str">
        <f>A11</f>
        <v>MV–02–15</v>
      </c>
      <c r="F428" s="278"/>
      <c r="G428" s="278"/>
      <c r="H428" s="278"/>
      <c r="I428" s="278"/>
      <c r="J428" s="278"/>
      <c r="K428" s="278"/>
    </row>
    <row r="429" spans="1:11" s="3" customFormat="1" ht="26.1" customHeight="1" x14ac:dyDescent="0.25">
      <c r="A429" s="2" t="s">
        <v>71</v>
      </c>
      <c r="B429" s="9" t="s">
        <v>141</v>
      </c>
      <c r="C429" s="2"/>
      <c r="D429" s="2"/>
      <c r="E429" s="260" t="str">
        <f>A13</f>
        <v>Izgradnja sanitarne kanalizacije naselja Bedenec u pojasu ceste ŽC 2101 za IVKOM–VODE d.o.o., Ivanec</v>
      </c>
      <c r="F429" s="260"/>
      <c r="G429" s="260"/>
      <c r="H429" s="260"/>
      <c r="I429" s="260"/>
      <c r="J429" s="260"/>
      <c r="K429" s="260"/>
    </row>
    <row r="430" spans="1:11" s="3" customFormat="1" x14ac:dyDescent="0.25">
      <c r="A430" s="2" t="s">
        <v>87</v>
      </c>
      <c r="B430" s="9" t="s">
        <v>142</v>
      </c>
      <c r="C430" s="2"/>
      <c r="D430" s="2"/>
    </row>
    <row r="431" spans="1:11" s="5" customFormat="1" ht="5.0999999999999996" customHeight="1" x14ac:dyDescent="0.25">
      <c r="A431" s="254"/>
      <c r="B431" s="254"/>
      <c r="C431" s="254"/>
      <c r="D431" s="254"/>
      <c r="E431" s="254"/>
      <c r="F431" s="254"/>
      <c r="G431" s="254"/>
      <c r="H431" s="254"/>
      <c r="I431" s="254"/>
      <c r="J431" s="254"/>
      <c r="K431" s="254"/>
    </row>
    <row r="432" spans="1:11" s="5" customFormat="1" ht="39" customHeight="1" x14ac:dyDescent="0.25">
      <c r="A432" s="252" t="s">
        <v>143</v>
      </c>
      <c r="B432" s="252"/>
      <c r="C432" s="252"/>
      <c r="D432" s="252"/>
      <c r="E432" s="252"/>
      <c r="F432" s="252"/>
      <c r="G432" s="252"/>
      <c r="H432" s="252"/>
      <c r="I432" s="252"/>
      <c r="J432" s="252"/>
      <c r="K432" s="252"/>
    </row>
    <row r="433" spans="1:11" s="5" customFormat="1" ht="5.0999999999999996" customHeight="1" x14ac:dyDescent="0.25">
      <c r="A433" s="254"/>
      <c r="B433" s="254"/>
      <c r="C433" s="254"/>
      <c r="D433" s="254"/>
      <c r="E433" s="254"/>
      <c r="F433" s="254"/>
      <c r="G433" s="254"/>
      <c r="H433" s="254"/>
      <c r="I433" s="254"/>
      <c r="J433" s="254"/>
      <c r="K433" s="254"/>
    </row>
    <row r="434" spans="1:11" s="5" customFormat="1" ht="38.25" customHeight="1" x14ac:dyDescent="0.25">
      <c r="A434" s="252" t="s">
        <v>144</v>
      </c>
      <c r="B434" s="252"/>
      <c r="C434" s="252"/>
      <c r="D434" s="252"/>
      <c r="E434" s="252"/>
      <c r="F434" s="252"/>
      <c r="G434" s="252"/>
      <c r="H434" s="252"/>
      <c r="I434" s="252"/>
      <c r="J434" s="252"/>
      <c r="K434" s="252"/>
    </row>
    <row r="435" spans="1:11" s="5" customFormat="1" ht="5.0999999999999996" customHeight="1" x14ac:dyDescent="0.25">
      <c r="A435" s="254"/>
      <c r="B435" s="254"/>
      <c r="C435" s="254"/>
      <c r="D435" s="254"/>
      <c r="E435" s="254"/>
      <c r="F435" s="254"/>
      <c r="G435" s="254"/>
      <c r="H435" s="254"/>
      <c r="I435" s="254"/>
      <c r="J435" s="254"/>
      <c r="K435" s="254"/>
    </row>
    <row r="436" spans="1:11" s="5" customFormat="1" ht="24.75" customHeight="1" x14ac:dyDescent="0.25">
      <c r="A436" s="252" t="s">
        <v>145</v>
      </c>
      <c r="B436" s="252"/>
      <c r="C436" s="252"/>
      <c r="D436" s="252"/>
      <c r="E436" s="252"/>
      <c r="F436" s="252"/>
      <c r="G436" s="252"/>
      <c r="H436" s="252"/>
      <c r="I436" s="252"/>
      <c r="J436" s="252"/>
      <c r="K436" s="252"/>
    </row>
    <row r="437" spans="1:11" s="5" customFormat="1" ht="5.0999999999999996" customHeight="1" x14ac:dyDescent="0.25">
      <c r="A437" s="254"/>
      <c r="B437" s="254"/>
      <c r="C437" s="254"/>
      <c r="D437" s="254"/>
      <c r="E437" s="254"/>
      <c r="F437" s="254"/>
      <c r="G437" s="254"/>
      <c r="H437" s="254"/>
      <c r="I437" s="254"/>
      <c r="J437" s="254"/>
      <c r="K437" s="254"/>
    </row>
    <row r="438" spans="1:11" s="66" customFormat="1" ht="24.75" customHeight="1" x14ac:dyDescent="0.25">
      <c r="A438" s="251" t="s">
        <v>439</v>
      </c>
      <c r="B438" s="251"/>
      <c r="C438" s="251"/>
      <c r="D438" s="251"/>
      <c r="E438" s="251"/>
      <c r="F438" s="251"/>
      <c r="G438" s="251"/>
      <c r="H438" s="251"/>
      <c r="I438" s="251"/>
      <c r="J438" s="251"/>
      <c r="K438" s="251"/>
    </row>
    <row r="439" spans="1:11" s="66" customFormat="1" ht="5.0999999999999996" customHeight="1" x14ac:dyDescent="0.25">
      <c r="A439" s="251"/>
      <c r="B439" s="251"/>
      <c r="C439" s="251"/>
      <c r="D439" s="251"/>
      <c r="E439" s="251"/>
      <c r="F439" s="251"/>
      <c r="G439" s="251"/>
      <c r="H439" s="251"/>
      <c r="I439" s="251"/>
      <c r="J439" s="251"/>
      <c r="K439" s="251"/>
    </row>
    <row r="440" spans="1:11" s="67" customFormat="1" ht="12.75" customHeight="1" x14ac:dyDescent="0.25">
      <c r="A440" s="67" t="s">
        <v>413</v>
      </c>
      <c r="B440" s="264" t="s">
        <v>414</v>
      </c>
      <c r="C440" s="264"/>
      <c r="D440" s="264"/>
      <c r="E440" s="264"/>
      <c r="F440" s="264"/>
      <c r="G440" s="264"/>
      <c r="H440" s="264"/>
      <c r="I440" s="264"/>
      <c r="J440" s="264"/>
      <c r="K440" s="264"/>
    </row>
    <row r="441" spans="1:11" s="66" customFormat="1" ht="5.0999999999999996" customHeight="1" x14ac:dyDescent="0.25">
      <c r="A441" s="251"/>
      <c r="B441" s="251"/>
      <c r="C441" s="251"/>
      <c r="D441" s="251"/>
      <c r="E441" s="251"/>
      <c r="F441" s="251"/>
      <c r="G441" s="251"/>
      <c r="H441" s="251"/>
      <c r="I441" s="251"/>
      <c r="J441" s="251"/>
      <c r="K441" s="251"/>
    </row>
    <row r="442" spans="1:11" s="66" customFormat="1" ht="27.95" customHeight="1" x14ac:dyDescent="0.25">
      <c r="A442" s="251" t="s">
        <v>447</v>
      </c>
      <c r="B442" s="251"/>
      <c r="C442" s="251"/>
      <c r="D442" s="251"/>
      <c r="E442" s="251"/>
      <c r="F442" s="251"/>
      <c r="G442" s="251"/>
      <c r="H442" s="251"/>
      <c r="I442" s="251"/>
      <c r="J442" s="251"/>
      <c r="K442" s="251"/>
    </row>
    <row r="443" spans="1:11" s="66" customFormat="1" ht="5.0999999999999996" customHeight="1" x14ac:dyDescent="0.25">
      <c r="A443" s="251"/>
      <c r="B443" s="251"/>
      <c r="C443" s="251"/>
      <c r="D443" s="251"/>
      <c r="E443" s="251"/>
      <c r="F443" s="251"/>
      <c r="G443" s="251"/>
      <c r="H443" s="251"/>
      <c r="I443" s="251"/>
      <c r="J443" s="251"/>
      <c r="K443" s="251"/>
    </row>
    <row r="444" spans="1:11" s="66" customFormat="1" ht="89.25" customHeight="1" x14ac:dyDescent="0.25">
      <c r="A444" s="251" t="s">
        <v>415</v>
      </c>
      <c r="B444" s="251"/>
      <c r="C444" s="251"/>
      <c r="D444" s="251"/>
      <c r="E444" s="251"/>
      <c r="F444" s="251"/>
      <c r="G444" s="251"/>
      <c r="H444" s="251"/>
      <c r="I444" s="251"/>
      <c r="J444" s="251"/>
      <c r="K444" s="251"/>
    </row>
    <row r="445" spans="1:11" s="66" customFormat="1" ht="4.5" hidden="1" customHeight="1" x14ac:dyDescent="0.25">
      <c r="A445" s="251"/>
      <c r="B445" s="251"/>
      <c r="C445" s="251"/>
      <c r="D445" s="251"/>
      <c r="E445" s="251"/>
      <c r="F445" s="251"/>
      <c r="G445" s="251"/>
      <c r="H445" s="251"/>
      <c r="I445" s="251"/>
      <c r="J445" s="251"/>
      <c r="K445" s="251"/>
    </row>
    <row r="446" spans="1:11" s="66" customFormat="1" ht="39" hidden="1" customHeight="1" x14ac:dyDescent="0.25">
      <c r="A446" s="251"/>
      <c r="B446" s="251"/>
      <c r="C446" s="251"/>
      <c r="D446" s="251"/>
      <c r="E446" s="251"/>
      <c r="F446" s="251"/>
      <c r="G446" s="251"/>
      <c r="H446" s="251"/>
      <c r="I446" s="251"/>
      <c r="J446" s="251"/>
      <c r="K446" s="251"/>
    </row>
    <row r="447" spans="1:11" s="66" customFormat="1" ht="5.0999999999999996" customHeight="1" x14ac:dyDescent="0.25">
      <c r="A447" s="251"/>
      <c r="B447" s="251"/>
      <c r="C447" s="251"/>
      <c r="D447" s="251"/>
      <c r="E447" s="251"/>
      <c r="F447" s="251"/>
      <c r="G447" s="251"/>
      <c r="H447" s="251"/>
      <c r="I447" s="251"/>
      <c r="J447" s="251"/>
      <c r="K447" s="251"/>
    </row>
    <row r="448" spans="1:11" s="66" customFormat="1" ht="65.25" customHeight="1" x14ac:dyDescent="0.25">
      <c r="A448" s="251" t="s">
        <v>446</v>
      </c>
      <c r="B448" s="251"/>
      <c r="C448" s="251"/>
      <c r="D448" s="251"/>
      <c r="E448" s="251"/>
      <c r="F448" s="251"/>
      <c r="G448" s="251"/>
      <c r="H448" s="251"/>
      <c r="I448" s="251"/>
      <c r="J448" s="251"/>
      <c r="K448" s="251"/>
    </row>
    <row r="449" spans="1:23" s="5" customFormat="1" ht="9.9499999999999993" customHeight="1" x14ac:dyDescent="0.25">
      <c r="A449" s="254"/>
      <c r="B449" s="254"/>
      <c r="C449" s="254"/>
      <c r="D449" s="254"/>
      <c r="E449" s="254"/>
      <c r="F449" s="254"/>
      <c r="G449" s="254"/>
      <c r="H449" s="254"/>
      <c r="I449" s="254"/>
      <c r="J449" s="254"/>
      <c r="K449" s="254"/>
    </row>
    <row r="450" spans="1:23" s="5" customFormat="1" ht="9.9499999999999993" customHeight="1" x14ac:dyDescent="0.25">
      <c r="A450" s="254"/>
      <c r="B450" s="254"/>
      <c r="C450" s="254"/>
      <c r="D450" s="254"/>
      <c r="E450" s="254"/>
      <c r="F450" s="254"/>
      <c r="G450" s="254"/>
      <c r="H450" s="254"/>
      <c r="I450" s="254"/>
      <c r="J450" s="254"/>
      <c r="K450" s="254"/>
    </row>
    <row r="451" spans="1:23" s="4" customFormat="1" x14ac:dyDescent="0.25">
      <c r="A451" s="4" t="s">
        <v>185</v>
      </c>
      <c r="B451" s="260" t="s">
        <v>146</v>
      </c>
      <c r="C451" s="260"/>
      <c r="D451" s="260"/>
      <c r="E451" s="260"/>
      <c r="F451" s="260"/>
      <c r="G451" s="260"/>
      <c r="H451" s="260"/>
      <c r="I451" s="260"/>
      <c r="J451" s="260"/>
      <c r="K451" s="260"/>
    </row>
    <row r="452" spans="1:23" s="5" customFormat="1" ht="5.0999999999999996" customHeight="1" x14ac:dyDescent="0.25">
      <c r="A452" s="254"/>
      <c r="B452" s="254"/>
      <c r="C452" s="254"/>
      <c r="D452" s="254"/>
      <c r="E452" s="254"/>
      <c r="F452" s="254"/>
      <c r="G452" s="254"/>
      <c r="H452" s="254"/>
      <c r="I452" s="254"/>
      <c r="J452" s="254"/>
      <c r="K452" s="254"/>
    </row>
    <row r="453" spans="1:23" s="5" customFormat="1" ht="27.95" customHeight="1" x14ac:dyDescent="0.25">
      <c r="A453" s="251" t="s">
        <v>433</v>
      </c>
      <c r="B453" s="251"/>
      <c r="C453" s="251"/>
      <c r="D453" s="251"/>
      <c r="E453" s="251"/>
      <c r="F453" s="251"/>
      <c r="G453" s="251"/>
      <c r="H453" s="251"/>
      <c r="I453" s="251"/>
      <c r="J453" s="251"/>
      <c r="K453" s="251"/>
      <c r="M453" s="253"/>
      <c r="N453" s="253"/>
      <c r="O453" s="253"/>
      <c r="P453" s="253"/>
      <c r="Q453" s="253"/>
      <c r="R453" s="253"/>
      <c r="S453" s="253"/>
      <c r="T453" s="253"/>
      <c r="U453" s="253"/>
      <c r="V453" s="253"/>
      <c r="W453" s="253"/>
    </row>
    <row r="454" spans="1:23" s="5" customFormat="1" ht="12.75" customHeight="1" x14ac:dyDescent="0.25">
      <c r="A454" s="264" t="s">
        <v>448</v>
      </c>
      <c r="B454" s="264"/>
      <c r="C454" s="264"/>
      <c r="D454" s="264"/>
      <c r="E454" s="264"/>
      <c r="F454" s="264"/>
      <c r="G454" s="264"/>
      <c r="H454" s="264"/>
      <c r="I454" s="264"/>
      <c r="J454" s="264"/>
      <c r="K454" s="264"/>
      <c r="M454" s="29"/>
    </row>
    <row r="455" spans="1:23" s="5" customFormat="1" ht="12.75" customHeight="1" x14ac:dyDescent="0.25">
      <c r="A455" s="249" t="s">
        <v>595</v>
      </c>
      <c r="B455" s="249"/>
      <c r="C455" s="249"/>
      <c r="D455" s="249"/>
      <c r="E455" s="249"/>
      <c r="F455" s="249"/>
      <c r="G455" s="249"/>
      <c r="H455" s="249"/>
      <c r="I455" s="249"/>
      <c r="J455" s="249"/>
      <c r="K455" s="249"/>
      <c r="M455" s="109" t="s">
        <v>594</v>
      </c>
      <c r="N455" s="25"/>
      <c r="O455" s="25"/>
      <c r="P455" s="25"/>
      <c r="Q455" s="25"/>
      <c r="R455" s="25"/>
      <c r="S455" s="25"/>
      <c r="T455" s="25"/>
      <c r="U455" s="25"/>
      <c r="V455" s="25"/>
      <c r="W455" s="25"/>
    </row>
    <row r="456" spans="1:23" s="5" customFormat="1" ht="9.9499999999999993" customHeight="1" x14ac:dyDescent="0.25">
      <c r="A456" s="254"/>
      <c r="B456" s="254"/>
      <c r="C456" s="254"/>
      <c r="D456" s="254"/>
      <c r="E456" s="254"/>
      <c r="F456" s="254"/>
      <c r="G456" s="254"/>
      <c r="H456" s="254"/>
      <c r="I456" s="254"/>
      <c r="J456" s="254"/>
      <c r="K456" s="254"/>
    </row>
    <row r="457" spans="1:23" s="5" customFormat="1" ht="9.9499999999999993" customHeight="1" x14ac:dyDescent="0.25">
      <c r="A457" s="254"/>
      <c r="B457" s="254"/>
      <c r="C457" s="254"/>
      <c r="D457" s="254"/>
      <c r="E457" s="254"/>
      <c r="F457" s="254"/>
      <c r="G457" s="254"/>
      <c r="H457" s="254"/>
      <c r="I457" s="254"/>
      <c r="J457" s="254"/>
      <c r="K457" s="254"/>
    </row>
    <row r="458" spans="1:23" s="4" customFormat="1" x14ac:dyDescent="0.25">
      <c r="A458" s="4" t="s">
        <v>186</v>
      </c>
      <c r="B458" s="260" t="s">
        <v>59</v>
      </c>
      <c r="C458" s="260"/>
      <c r="D458" s="260"/>
      <c r="E458" s="260"/>
      <c r="F458" s="260"/>
      <c r="G458" s="260"/>
      <c r="H458" s="260"/>
      <c r="I458" s="260"/>
      <c r="J458" s="260"/>
      <c r="K458" s="260"/>
    </row>
    <row r="459" spans="1:23" s="5" customFormat="1" ht="5.0999999999999996" customHeight="1" x14ac:dyDescent="0.25">
      <c r="A459" s="254"/>
      <c r="B459" s="254"/>
      <c r="C459" s="254"/>
      <c r="D459" s="254"/>
      <c r="E459" s="254"/>
      <c r="F459" s="254"/>
      <c r="G459" s="254"/>
      <c r="H459" s="254"/>
      <c r="I459" s="254"/>
      <c r="J459" s="254"/>
      <c r="K459" s="254"/>
    </row>
    <row r="460" spans="1:23" s="5" customFormat="1" ht="25.5" customHeight="1" x14ac:dyDescent="0.25">
      <c r="A460" s="252" t="s">
        <v>147</v>
      </c>
      <c r="B460" s="252"/>
      <c r="C460" s="252"/>
      <c r="D460" s="252"/>
      <c r="E460" s="252"/>
      <c r="F460" s="252"/>
      <c r="G460" s="252"/>
      <c r="H460" s="252"/>
      <c r="I460" s="252"/>
      <c r="J460" s="252"/>
      <c r="K460" s="252"/>
    </row>
    <row r="461" spans="1:23" s="5" customFormat="1" ht="9.9499999999999993" customHeight="1" x14ac:dyDescent="0.25">
      <c r="A461" s="254"/>
      <c r="B461" s="254"/>
      <c r="C461" s="254"/>
      <c r="D461" s="254"/>
      <c r="E461" s="254"/>
      <c r="F461" s="254"/>
      <c r="G461" s="254"/>
      <c r="H461" s="254"/>
      <c r="I461" s="254"/>
      <c r="J461" s="254"/>
      <c r="K461" s="254"/>
    </row>
    <row r="462" spans="1:23" s="5" customFormat="1" ht="9.9499999999999993" customHeight="1" x14ac:dyDescent="0.25">
      <c r="A462" s="254"/>
      <c r="B462" s="254"/>
      <c r="C462" s="254"/>
      <c r="D462" s="254"/>
      <c r="E462" s="254"/>
      <c r="F462" s="254"/>
      <c r="G462" s="254"/>
      <c r="H462" s="254"/>
      <c r="I462" s="254"/>
      <c r="J462" s="254"/>
      <c r="K462" s="254"/>
    </row>
    <row r="463" spans="1:23" s="4" customFormat="1" x14ac:dyDescent="0.25">
      <c r="A463" s="4" t="s">
        <v>188</v>
      </c>
      <c r="B463" s="260" t="s">
        <v>148</v>
      </c>
      <c r="C463" s="260"/>
      <c r="D463" s="260"/>
      <c r="E463" s="260"/>
      <c r="F463" s="260"/>
      <c r="G463" s="260"/>
      <c r="H463" s="260"/>
      <c r="I463" s="260"/>
      <c r="J463" s="260"/>
      <c r="K463" s="260"/>
    </row>
    <row r="464" spans="1:23" s="5" customFormat="1" ht="5.0999999999999996" customHeight="1" x14ac:dyDescent="0.25">
      <c r="A464" s="254"/>
      <c r="B464" s="254"/>
      <c r="C464" s="254"/>
      <c r="D464" s="254"/>
      <c r="E464" s="254"/>
      <c r="F464" s="254"/>
      <c r="G464" s="254"/>
      <c r="H464" s="254"/>
      <c r="I464" s="254"/>
      <c r="J464" s="254"/>
      <c r="K464" s="254"/>
    </row>
    <row r="465" spans="1:11" s="5" customFormat="1" ht="12.75" customHeight="1" x14ac:dyDescent="0.25">
      <c r="A465" s="252" t="s">
        <v>149</v>
      </c>
      <c r="B465" s="252"/>
      <c r="C465" s="252"/>
      <c r="D465" s="252"/>
      <c r="E465" s="252"/>
      <c r="F465" s="252"/>
      <c r="G465" s="252"/>
      <c r="H465" s="252"/>
      <c r="I465" s="252"/>
      <c r="J465" s="252"/>
      <c r="K465" s="252"/>
    </row>
    <row r="466" spans="1:11" s="5" customFormat="1" ht="9.9499999999999993" customHeight="1" x14ac:dyDescent="0.25">
      <c r="A466" s="254"/>
      <c r="B466" s="254"/>
      <c r="C466" s="254"/>
      <c r="D466" s="254"/>
      <c r="E466" s="254"/>
      <c r="F466" s="254"/>
      <c r="G466" s="254"/>
      <c r="H466" s="254"/>
      <c r="I466" s="254"/>
      <c r="J466" s="254"/>
      <c r="K466" s="254"/>
    </row>
    <row r="467" spans="1:11" s="5" customFormat="1" ht="9.9499999999999993" customHeight="1" x14ac:dyDescent="0.25">
      <c r="A467" s="254"/>
      <c r="B467" s="254"/>
      <c r="C467" s="254"/>
      <c r="D467" s="254"/>
      <c r="E467" s="254"/>
      <c r="F467" s="254"/>
      <c r="G467" s="254"/>
      <c r="H467" s="254"/>
      <c r="I467" s="254"/>
      <c r="J467" s="254"/>
      <c r="K467" s="254"/>
    </row>
    <row r="468" spans="1:11" s="4" customFormat="1" x14ac:dyDescent="0.25">
      <c r="A468" s="4" t="s">
        <v>187</v>
      </c>
      <c r="B468" s="260" t="s">
        <v>150</v>
      </c>
      <c r="C468" s="260"/>
      <c r="D468" s="260"/>
      <c r="E468" s="260"/>
      <c r="F468" s="260"/>
      <c r="G468" s="260"/>
      <c r="H468" s="260"/>
      <c r="I468" s="260"/>
      <c r="J468" s="260"/>
      <c r="K468" s="260"/>
    </row>
    <row r="469" spans="1:11" s="5" customFormat="1" ht="5.0999999999999996" customHeight="1" x14ac:dyDescent="0.25">
      <c r="A469" s="254"/>
      <c r="B469" s="254"/>
      <c r="C469" s="254"/>
      <c r="D469" s="254"/>
      <c r="E469" s="254"/>
      <c r="F469" s="254"/>
      <c r="G469" s="254"/>
      <c r="H469" s="254"/>
      <c r="I469" s="254"/>
      <c r="J469" s="254"/>
      <c r="K469" s="254"/>
    </row>
    <row r="470" spans="1:11" s="5" customFormat="1" ht="12.75" customHeight="1" x14ac:dyDescent="0.25">
      <c r="A470" s="251" t="s">
        <v>416</v>
      </c>
      <c r="B470" s="251"/>
      <c r="C470" s="251"/>
      <c r="D470" s="251"/>
      <c r="E470" s="251"/>
      <c r="F470" s="251"/>
      <c r="G470" s="251"/>
      <c r="H470" s="251"/>
      <c r="I470" s="251"/>
      <c r="J470" s="251"/>
      <c r="K470" s="251"/>
    </row>
    <row r="471" spans="1:11" s="5" customFormat="1" ht="9.9499999999999993" customHeight="1" x14ac:dyDescent="0.25">
      <c r="A471" s="254"/>
      <c r="B471" s="254"/>
      <c r="C471" s="254"/>
      <c r="D471" s="254"/>
      <c r="E471" s="254"/>
      <c r="F471" s="254"/>
      <c r="G471" s="254"/>
      <c r="H471" s="254"/>
      <c r="I471" s="254"/>
      <c r="J471" s="254"/>
      <c r="K471" s="254"/>
    </row>
    <row r="472" spans="1:11" s="5" customFormat="1" ht="9.9499999999999993" customHeight="1" x14ac:dyDescent="0.25">
      <c r="A472" s="254"/>
      <c r="B472" s="254"/>
      <c r="C472" s="254"/>
      <c r="D472" s="254"/>
      <c r="E472" s="254"/>
      <c r="F472" s="254"/>
      <c r="G472" s="254"/>
      <c r="H472" s="254"/>
      <c r="I472" s="254"/>
      <c r="J472" s="254"/>
      <c r="K472" s="254"/>
    </row>
    <row r="473" spans="1:11" s="4" customFormat="1" x14ac:dyDescent="0.25">
      <c r="A473" s="4" t="s">
        <v>189</v>
      </c>
      <c r="B473" s="260" t="s">
        <v>151</v>
      </c>
      <c r="C473" s="260"/>
      <c r="D473" s="260"/>
      <c r="E473" s="260"/>
      <c r="F473" s="260"/>
      <c r="G473" s="260"/>
      <c r="H473" s="260"/>
      <c r="I473" s="260"/>
      <c r="J473" s="260"/>
      <c r="K473" s="260"/>
    </row>
    <row r="474" spans="1:11" s="5" customFormat="1" ht="5.0999999999999996" customHeight="1" x14ac:dyDescent="0.25">
      <c r="A474" s="254"/>
      <c r="B474" s="254"/>
      <c r="C474" s="254"/>
      <c r="D474" s="254"/>
      <c r="E474" s="254"/>
      <c r="F474" s="254"/>
      <c r="G474" s="254"/>
      <c r="H474" s="254"/>
      <c r="I474" s="254"/>
      <c r="J474" s="254"/>
      <c r="K474" s="254"/>
    </row>
    <row r="475" spans="1:11" s="4" customFormat="1" x14ac:dyDescent="0.25">
      <c r="A475" s="5" t="s">
        <v>92</v>
      </c>
      <c r="B475" s="254" t="s">
        <v>152</v>
      </c>
      <c r="C475" s="254"/>
      <c r="D475" s="254"/>
      <c r="E475" s="254"/>
      <c r="F475" s="254"/>
      <c r="G475" s="254"/>
      <c r="H475" s="254"/>
      <c r="I475" s="254"/>
      <c r="J475" s="254"/>
      <c r="K475" s="254"/>
    </row>
    <row r="476" spans="1:11" s="5" customFormat="1" ht="5.0999999999999996" customHeight="1" x14ac:dyDescent="0.25">
      <c r="A476" s="254"/>
      <c r="B476" s="254"/>
      <c r="C476" s="254"/>
      <c r="D476" s="254"/>
      <c r="E476" s="254"/>
      <c r="F476" s="254"/>
      <c r="G476" s="254"/>
      <c r="H476" s="254"/>
      <c r="I476" s="254"/>
      <c r="J476" s="254"/>
      <c r="K476" s="254"/>
    </row>
    <row r="477" spans="1:11" s="4" customFormat="1" x14ac:dyDescent="0.25">
      <c r="A477" s="5" t="s">
        <v>93</v>
      </c>
      <c r="B477" s="254" t="s">
        <v>153</v>
      </c>
      <c r="C477" s="254"/>
      <c r="D477" s="254"/>
      <c r="E477" s="254"/>
      <c r="F477" s="254"/>
      <c r="G477" s="254"/>
      <c r="H477" s="254"/>
      <c r="I477" s="254"/>
      <c r="J477" s="254"/>
      <c r="K477" s="254"/>
    </row>
    <row r="478" spans="1:11" s="5" customFormat="1" ht="5.0999999999999996" customHeight="1" x14ac:dyDescent="0.25">
      <c r="A478" s="254"/>
      <c r="B478" s="254"/>
      <c r="C478" s="254"/>
      <c r="D478" s="254"/>
      <c r="E478" s="254"/>
      <c r="F478" s="254"/>
      <c r="G478" s="254"/>
      <c r="H478" s="254"/>
      <c r="I478" s="254"/>
      <c r="J478" s="254"/>
      <c r="K478" s="254"/>
    </row>
    <row r="479" spans="1:11" s="4" customFormat="1" ht="63.75" customHeight="1" x14ac:dyDescent="0.25">
      <c r="A479" s="5" t="s">
        <v>94</v>
      </c>
      <c r="B479" s="254" t="s">
        <v>154</v>
      </c>
      <c r="C479" s="254"/>
      <c r="D479" s="254"/>
      <c r="E479" s="254"/>
      <c r="F479" s="254"/>
      <c r="G479" s="254"/>
      <c r="H479" s="254"/>
      <c r="I479" s="254"/>
      <c r="J479" s="254"/>
      <c r="K479" s="254"/>
    </row>
    <row r="480" spans="1:11" s="5" customFormat="1" ht="5.0999999999999996" customHeight="1" x14ac:dyDescent="0.25">
      <c r="A480" s="254"/>
      <c r="B480" s="254"/>
      <c r="C480" s="254"/>
      <c r="D480" s="254"/>
      <c r="E480" s="254"/>
      <c r="F480" s="254"/>
      <c r="G480" s="254"/>
      <c r="H480" s="254"/>
      <c r="I480" s="254"/>
      <c r="J480" s="254"/>
      <c r="K480" s="254"/>
    </row>
    <row r="481" spans="1:11" s="4" customFormat="1" x14ac:dyDescent="0.25">
      <c r="A481" s="5" t="s">
        <v>95</v>
      </c>
      <c r="B481" s="254" t="s">
        <v>155</v>
      </c>
      <c r="C481" s="254"/>
      <c r="D481" s="254"/>
      <c r="E481" s="254"/>
      <c r="F481" s="254"/>
      <c r="G481" s="254"/>
      <c r="H481" s="254"/>
      <c r="I481" s="254"/>
      <c r="J481" s="254"/>
      <c r="K481" s="254"/>
    </row>
    <row r="482" spans="1:11" s="5" customFormat="1" ht="5.0999999999999996" customHeight="1" x14ac:dyDescent="0.25">
      <c r="A482" s="254"/>
      <c r="B482" s="254"/>
      <c r="C482" s="254"/>
      <c r="D482" s="254"/>
      <c r="E482" s="254"/>
      <c r="F482" s="254"/>
      <c r="G482" s="254"/>
      <c r="H482" s="254"/>
      <c r="I482" s="254"/>
      <c r="J482" s="254"/>
      <c r="K482" s="254"/>
    </row>
    <row r="483" spans="1:11" s="4" customFormat="1" x14ac:dyDescent="0.25">
      <c r="A483" s="5" t="s">
        <v>96</v>
      </c>
      <c r="B483" s="254" t="s">
        <v>156</v>
      </c>
      <c r="C483" s="254"/>
      <c r="D483" s="254"/>
      <c r="E483" s="254"/>
      <c r="F483" s="254"/>
      <c r="G483" s="254"/>
      <c r="H483" s="254"/>
      <c r="I483" s="254"/>
      <c r="J483" s="254"/>
      <c r="K483" s="254"/>
    </row>
    <row r="484" spans="1:11" s="5" customFormat="1" ht="5.0999999999999996" customHeight="1" x14ac:dyDescent="0.25">
      <c r="A484" s="254"/>
      <c r="B484" s="254"/>
      <c r="C484" s="254"/>
      <c r="D484" s="254"/>
      <c r="E484" s="254"/>
      <c r="F484" s="254"/>
      <c r="G484" s="254"/>
      <c r="H484" s="254"/>
      <c r="I484" s="254"/>
      <c r="J484" s="254"/>
      <c r="K484" s="254"/>
    </row>
    <row r="485" spans="1:11" s="4" customFormat="1" ht="26.1" customHeight="1" x14ac:dyDescent="0.25">
      <c r="A485" s="5" t="s">
        <v>97</v>
      </c>
      <c r="B485" s="254" t="s">
        <v>157</v>
      </c>
      <c r="C485" s="254"/>
      <c r="D485" s="254"/>
      <c r="E485" s="254"/>
      <c r="F485" s="254"/>
      <c r="G485" s="254"/>
      <c r="H485" s="254"/>
      <c r="I485" s="254"/>
      <c r="J485" s="254"/>
      <c r="K485" s="254"/>
    </row>
    <row r="486" spans="1:11" s="5" customFormat="1" ht="5.0999999999999996" customHeight="1" x14ac:dyDescent="0.25">
      <c r="A486" s="254"/>
      <c r="B486" s="254"/>
      <c r="C486" s="254"/>
      <c r="D486" s="254"/>
      <c r="E486" s="254"/>
      <c r="F486" s="254"/>
      <c r="G486" s="254"/>
      <c r="H486" s="254"/>
      <c r="I486" s="254"/>
      <c r="J486" s="254"/>
      <c r="K486" s="254"/>
    </row>
    <row r="487" spans="1:11" s="4" customFormat="1" ht="26.1" customHeight="1" x14ac:dyDescent="0.25">
      <c r="A487" s="5" t="s">
        <v>98</v>
      </c>
      <c r="B487" s="254" t="s">
        <v>158</v>
      </c>
      <c r="C487" s="254"/>
      <c r="D487" s="254"/>
      <c r="E487" s="254"/>
      <c r="F487" s="254"/>
      <c r="G487" s="254"/>
      <c r="H487" s="254"/>
      <c r="I487" s="254"/>
      <c r="J487" s="254"/>
      <c r="K487" s="254"/>
    </row>
    <row r="488" spans="1:11" s="5" customFormat="1" ht="5.0999999999999996" customHeight="1" x14ac:dyDescent="0.25">
      <c r="A488" s="254"/>
      <c r="B488" s="254"/>
      <c r="C488" s="254"/>
      <c r="D488" s="254"/>
      <c r="E488" s="254"/>
      <c r="F488" s="254"/>
      <c r="G488" s="254"/>
      <c r="H488" s="254"/>
      <c r="I488" s="254"/>
      <c r="J488" s="254"/>
      <c r="K488" s="254"/>
    </row>
    <row r="489" spans="1:11" s="4" customFormat="1" ht="37.5" customHeight="1" x14ac:dyDescent="0.25">
      <c r="A489" s="5" t="s">
        <v>99</v>
      </c>
      <c r="B489" s="254" t="s">
        <v>159</v>
      </c>
      <c r="C489" s="254"/>
      <c r="D489" s="254"/>
      <c r="E489" s="254"/>
      <c r="F489" s="254"/>
      <c r="G489" s="254"/>
      <c r="H489" s="254"/>
      <c r="I489" s="254"/>
      <c r="J489" s="254"/>
      <c r="K489" s="254"/>
    </row>
    <row r="490" spans="1:11" s="5" customFormat="1" ht="5.0999999999999996" customHeight="1" x14ac:dyDescent="0.25">
      <c r="A490" s="254"/>
      <c r="B490" s="254"/>
      <c r="C490" s="254"/>
      <c r="D490" s="254"/>
      <c r="E490" s="254"/>
      <c r="F490" s="254"/>
      <c r="G490" s="254"/>
      <c r="H490" s="254"/>
      <c r="I490" s="254"/>
      <c r="J490" s="254"/>
      <c r="K490" s="254"/>
    </row>
    <row r="491" spans="1:11" s="4" customFormat="1" ht="38.25" customHeight="1" x14ac:dyDescent="0.25">
      <c r="A491" s="5" t="s">
        <v>100</v>
      </c>
      <c r="B491" s="254" t="s">
        <v>339</v>
      </c>
      <c r="C491" s="254"/>
      <c r="D491" s="254"/>
      <c r="E491" s="254"/>
      <c r="F491" s="254"/>
      <c r="G491" s="254"/>
      <c r="H491" s="254"/>
      <c r="I491" s="254"/>
      <c r="J491" s="254"/>
      <c r="K491" s="254"/>
    </row>
    <row r="492" spans="1:11" s="5" customFormat="1" ht="9.9499999999999993" customHeight="1" x14ac:dyDescent="0.25">
      <c r="A492" s="248"/>
      <c r="B492" s="248"/>
      <c r="C492" s="248"/>
      <c r="D492" s="248"/>
      <c r="E492" s="248"/>
      <c r="F492" s="248"/>
      <c r="G492" s="248"/>
      <c r="H492" s="248"/>
      <c r="I492" s="248"/>
      <c r="J492" s="248"/>
      <c r="K492" s="248"/>
    </row>
    <row r="493" spans="1:11" s="5" customFormat="1" ht="9.9499999999999993" customHeight="1" x14ac:dyDescent="0.25">
      <c r="A493" s="254"/>
      <c r="B493" s="254"/>
      <c r="C493" s="254"/>
      <c r="D493" s="254"/>
      <c r="E493" s="254"/>
      <c r="F493" s="254"/>
      <c r="G493" s="254"/>
      <c r="H493" s="254"/>
      <c r="I493" s="254"/>
      <c r="J493" s="254"/>
      <c r="K493" s="254"/>
    </row>
    <row r="494" spans="1:11" s="4" customFormat="1" x14ac:dyDescent="0.25">
      <c r="A494" s="4" t="s">
        <v>190</v>
      </c>
      <c r="B494" s="260" t="s">
        <v>193</v>
      </c>
      <c r="C494" s="260"/>
      <c r="D494" s="260"/>
      <c r="E494" s="260"/>
      <c r="F494" s="260"/>
      <c r="G494" s="260"/>
      <c r="H494" s="260"/>
      <c r="I494" s="260"/>
      <c r="J494" s="260"/>
      <c r="K494" s="260"/>
    </row>
    <row r="495" spans="1:11" s="5" customFormat="1" ht="5.0999999999999996" customHeight="1" x14ac:dyDescent="0.25">
      <c r="A495" s="254"/>
      <c r="B495" s="254"/>
      <c r="C495" s="254"/>
      <c r="D495" s="254"/>
      <c r="E495" s="254"/>
      <c r="F495" s="254"/>
      <c r="G495" s="254"/>
      <c r="H495" s="254"/>
      <c r="I495" s="254"/>
      <c r="J495" s="254"/>
      <c r="K495" s="254"/>
    </row>
    <row r="496" spans="1:11" s="5" customFormat="1" ht="39" customHeight="1" x14ac:dyDescent="0.25">
      <c r="A496" s="252" t="s">
        <v>549</v>
      </c>
      <c r="B496" s="252"/>
      <c r="C496" s="252"/>
      <c r="D496" s="252"/>
      <c r="E496" s="252"/>
      <c r="F496" s="252"/>
      <c r="G496" s="252"/>
      <c r="H496" s="252"/>
      <c r="I496" s="252"/>
      <c r="J496" s="252"/>
      <c r="K496" s="252"/>
    </row>
    <row r="497" spans="1:13" s="5" customFormat="1" ht="9.9499999999999993" customHeight="1" x14ac:dyDescent="0.25">
      <c r="A497" s="254"/>
      <c r="B497" s="254"/>
      <c r="C497" s="254"/>
      <c r="D497" s="254"/>
      <c r="E497" s="254"/>
      <c r="F497" s="254"/>
      <c r="G497" s="254"/>
      <c r="H497" s="254"/>
      <c r="I497" s="254"/>
      <c r="J497" s="254"/>
      <c r="K497" s="254"/>
    </row>
    <row r="498" spans="1:13" s="5" customFormat="1" ht="9.9499999999999993" customHeight="1" x14ac:dyDescent="0.25">
      <c r="A498" s="254"/>
      <c r="B498" s="254"/>
      <c r="C498" s="254"/>
      <c r="D498" s="254"/>
      <c r="E498" s="254"/>
      <c r="F498" s="254"/>
      <c r="G498" s="254"/>
      <c r="H498" s="254"/>
      <c r="I498" s="254"/>
      <c r="J498" s="254"/>
      <c r="K498" s="254"/>
    </row>
    <row r="499" spans="1:13" s="4" customFormat="1" x14ac:dyDescent="0.25">
      <c r="A499" s="4" t="s">
        <v>191</v>
      </c>
      <c r="B499" s="260" t="s">
        <v>194</v>
      </c>
      <c r="C499" s="260"/>
      <c r="D499" s="260"/>
      <c r="E499" s="260"/>
      <c r="F499" s="260"/>
      <c r="G499" s="260"/>
      <c r="H499" s="260"/>
      <c r="I499" s="260"/>
      <c r="J499" s="260"/>
      <c r="K499" s="260"/>
    </row>
    <row r="500" spans="1:13" s="5" customFormat="1" ht="5.0999999999999996" customHeight="1" x14ac:dyDescent="0.25">
      <c r="A500" s="254"/>
      <c r="B500" s="254"/>
      <c r="C500" s="254"/>
      <c r="D500" s="254"/>
      <c r="E500" s="254"/>
      <c r="F500" s="254"/>
      <c r="G500" s="254"/>
      <c r="H500" s="254"/>
      <c r="I500" s="254"/>
      <c r="J500" s="254"/>
      <c r="K500" s="254"/>
    </row>
    <row r="501" spans="1:13" s="5" customFormat="1" ht="38.25" customHeight="1" x14ac:dyDescent="0.25">
      <c r="A501" s="251" t="s">
        <v>541</v>
      </c>
      <c r="B501" s="251"/>
      <c r="C501" s="251"/>
      <c r="D501" s="251"/>
      <c r="E501" s="251"/>
      <c r="F501" s="251"/>
      <c r="G501" s="251"/>
      <c r="H501" s="251"/>
      <c r="I501" s="251"/>
      <c r="J501" s="251"/>
      <c r="K501" s="251"/>
    </row>
    <row r="502" spans="1:13" s="52" customFormat="1" ht="5.0999999999999996" customHeight="1" x14ac:dyDescent="0.25">
      <c r="A502" s="254"/>
      <c r="B502" s="254"/>
      <c r="C502" s="254"/>
      <c r="D502" s="254"/>
      <c r="E502" s="254"/>
      <c r="F502" s="254"/>
      <c r="G502" s="254"/>
      <c r="H502" s="254"/>
      <c r="I502" s="254"/>
      <c r="J502" s="254"/>
      <c r="K502" s="254"/>
    </row>
    <row r="503" spans="1:13" s="52" customFormat="1" ht="51.95" customHeight="1" x14ac:dyDescent="0.25">
      <c r="A503" s="264" t="s">
        <v>596</v>
      </c>
      <c r="B503" s="264"/>
      <c r="C503" s="264"/>
      <c r="D503" s="264"/>
      <c r="E503" s="264"/>
      <c r="F503" s="264"/>
      <c r="G503" s="264"/>
      <c r="H503" s="264"/>
      <c r="I503" s="264"/>
      <c r="J503" s="264"/>
      <c r="K503" s="264"/>
    </row>
    <row r="504" spans="1:13" s="5" customFormat="1" ht="9.9499999999999993" customHeight="1" x14ac:dyDescent="0.25">
      <c r="A504" s="254"/>
      <c r="B504" s="254"/>
      <c r="C504" s="254"/>
      <c r="D504" s="254"/>
      <c r="E504" s="254"/>
      <c r="F504" s="254"/>
      <c r="G504" s="254"/>
      <c r="H504" s="254"/>
      <c r="I504" s="254"/>
      <c r="J504" s="254"/>
      <c r="K504" s="254"/>
    </row>
    <row r="505" spans="1:13" s="5" customFormat="1" ht="9.9499999999999993" customHeight="1" x14ac:dyDescent="0.25">
      <c r="A505" s="254"/>
      <c r="B505" s="254"/>
      <c r="C505" s="254"/>
      <c r="D505" s="254"/>
      <c r="E505" s="254"/>
      <c r="F505" s="254"/>
      <c r="G505" s="254"/>
      <c r="H505" s="254"/>
      <c r="I505" s="254"/>
      <c r="J505" s="254"/>
      <c r="K505" s="254"/>
    </row>
    <row r="506" spans="1:13" s="4" customFormat="1" x14ac:dyDescent="0.25">
      <c r="A506" s="4" t="s">
        <v>192</v>
      </c>
      <c r="B506" s="260" t="s">
        <v>195</v>
      </c>
      <c r="C506" s="260"/>
      <c r="D506" s="260"/>
      <c r="E506" s="260"/>
      <c r="F506" s="260"/>
      <c r="G506" s="260"/>
      <c r="H506" s="260"/>
      <c r="I506" s="260"/>
      <c r="J506" s="260"/>
      <c r="K506" s="260"/>
    </row>
    <row r="507" spans="1:13" s="5" customFormat="1" ht="5.0999999999999996" customHeight="1" x14ac:dyDescent="0.25">
      <c r="A507" s="254"/>
      <c r="B507" s="254"/>
      <c r="C507" s="254"/>
      <c r="D507" s="254"/>
      <c r="E507" s="254"/>
      <c r="F507" s="254"/>
      <c r="G507" s="254"/>
      <c r="H507" s="254"/>
      <c r="I507" s="254"/>
      <c r="J507" s="254"/>
      <c r="K507" s="254"/>
    </row>
    <row r="508" spans="1:13" s="5" customFormat="1" ht="25.5" customHeight="1" x14ac:dyDescent="0.25">
      <c r="A508" s="252" t="s">
        <v>196</v>
      </c>
      <c r="B508" s="252"/>
      <c r="C508" s="252"/>
      <c r="D508" s="252"/>
      <c r="E508" s="252"/>
      <c r="F508" s="252"/>
      <c r="G508" s="252"/>
      <c r="H508" s="252"/>
      <c r="I508" s="252"/>
      <c r="J508" s="252"/>
      <c r="K508" s="252"/>
      <c r="M508" s="28" t="s">
        <v>288</v>
      </c>
    </row>
    <row r="509" spans="1:13" s="5" customFormat="1" ht="5.0999999999999996" customHeight="1" x14ac:dyDescent="0.25">
      <c r="A509" s="254"/>
      <c r="B509" s="254"/>
      <c r="C509" s="254"/>
      <c r="D509" s="254"/>
      <c r="E509" s="254"/>
      <c r="F509" s="254"/>
      <c r="G509" s="254"/>
      <c r="H509" s="254"/>
      <c r="I509" s="254"/>
      <c r="J509" s="254"/>
      <c r="K509" s="254"/>
    </row>
    <row r="510" spans="1:13" s="5" customFormat="1" ht="26.1" customHeight="1" x14ac:dyDescent="0.25">
      <c r="A510" s="252" t="s">
        <v>550</v>
      </c>
      <c r="B510" s="252"/>
      <c r="C510" s="252"/>
      <c r="D510" s="252"/>
      <c r="E510" s="252"/>
      <c r="F510" s="252"/>
      <c r="G510" s="252"/>
      <c r="H510" s="252"/>
      <c r="I510" s="252"/>
      <c r="J510" s="252"/>
      <c r="K510" s="252"/>
    </row>
    <row r="511" spans="1:13" s="110" customFormat="1" ht="26.1" customHeight="1" x14ac:dyDescent="0.25">
      <c r="A511" s="252" t="s">
        <v>551</v>
      </c>
      <c r="B511" s="252"/>
      <c r="C511" s="252"/>
      <c r="D511" s="252"/>
      <c r="E511" s="252"/>
      <c r="F511" s="252"/>
      <c r="G511" s="252"/>
      <c r="H511" s="252"/>
      <c r="I511" s="252"/>
      <c r="J511" s="252"/>
      <c r="K511" s="252"/>
    </row>
    <row r="512" spans="1:13" s="5" customFormat="1" ht="9.9499999999999993" customHeight="1" x14ac:dyDescent="0.25">
      <c r="A512" s="254"/>
      <c r="B512" s="254"/>
      <c r="C512" s="254"/>
      <c r="D512" s="254"/>
      <c r="E512" s="254"/>
      <c r="F512" s="254"/>
      <c r="G512" s="254"/>
      <c r="H512" s="254"/>
      <c r="I512" s="254"/>
      <c r="J512" s="254"/>
      <c r="K512" s="254"/>
    </row>
    <row r="513" spans="1:13" s="5" customFormat="1" ht="9.9499999999999993" customHeight="1" x14ac:dyDescent="0.25">
      <c r="A513" s="254"/>
      <c r="B513" s="254"/>
      <c r="C513" s="254"/>
      <c r="D513" s="254"/>
      <c r="E513" s="254"/>
      <c r="F513" s="254"/>
      <c r="G513" s="254"/>
      <c r="H513" s="254"/>
      <c r="I513" s="254"/>
      <c r="J513" s="254"/>
      <c r="K513" s="254"/>
    </row>
    <row r="514" spans="1:13" s="4" customFormat="1" x14ac:dyDescent="0.25">
      <c r="A514" s="4" t="s">
        <v>101</v>
      </c>
      <c r="B514" s="253" t="s">
        <v>197</v>
      </c>
      <c r="C514" s="253"/>
      <c r="D514" s="253"/>
      <c r="E514" s="253"/>
      <c r="F514" s="253"/>
      <c r="G514" s="253"/>
      <c r="H514" s="253"/>
      <c r="I514" s="253"/>
      <c r="J514" s="253"/>
      <c r="K514" s="253"/>
    </row>
    <row r="515" spans="1:13" s="52" customFormat="1" ht="9.9499999999999993" customHeight="1" x14ac:dyDescent="0.25">
      <c r="A515" s="251"/>
      <c r="B515" s="251"/>
      <c r="C515" s="251"/>
      <c r="D515" s="251"/>
      <c r="E515" s="251"/>
      <c r="F515" s="251"/>
      <c r="G515" s="251"/>
      <c r="H515" s="251"/>
      <c r="I515" s="251"/>
      <c r="J515" s="251"/>
      <c r="K515" s="251"/>
    </row>
    <row r="516" spans="1:13" s="52" customFormat="1" ht="9.9499999999999993" customHeight="1" x14ac:dyDescent="0.25">
      <c r="A516" s="251"/>
      <c r="B516" s="251"/>
      <c r="C516" s="251"/>
      <c r="D516" s="251"/>
      <c r="E516" s="251"/>
      <c r="F516" s="251"/>
      <c r="G516" s="251"/>
      <c r="H516" s="251"/>
      <c r="I516" s="251"/>
      <c r="J516" s="251"/>
      <c r="K516" s="251"/>
    </row>
    <row r="517" spans="1:13" s="53" customFormat="1" ht="12.75" customHeight="1" x14ac:dyDescent="0.25">
      <c r="A517" s="67" t="s">
        <v>198</v>
      </c>
      <c r="B517" s="264" t="s">
        <v>417</v>
      </c>
      <c r="C517" s="264"/>
      <c r="D517" s="264"/>
      <c r="E517" s="264"/>
      <c r="F517" s="264"/>
      <c r="G517" s="264"/>
      <c r="H517" s="264"/>
      <c r="I517" s="264"/>
      <c r="J517" s="264"/>
      <c r="K517" s="264"/>
    </row>
    <row r="518" spans="1:13" s="52" customFormat="1" ht="5.0999999999999996" customHeight="1" x14ac:dyDescent="0.25">
      <c r="A518" s="251"/>
      <c r="B518" s="251"/>
      <c r="C518" s="251"/>
      <c r="D518" s="251"/>
      <c r="E518" s="251"/>
      <c r="F518" s="251"/>
      <c r="G518" s="251"/>
      <c r="H518" s="251"/>
      <c r="I518" s="251"/>
      <c r="J518" s="251"/>
      <c r="K518" s="251"/>
    </row>
    <row r="519" spans="1:13" s="52" customFormat="1" ht="50.25" customHeight="1" x14ac:dyDescent="0.25">
      <c r="A519" s="251" t="s">
        <v>418</v>
      </c>
      <c r="B519" s="251"/>
      <c r="C519" s="251"/>
      <c r="D519" s="251"/>
      <c r="E519" s="251"/>
      <c r="F519" s="251"/>
      <c r="G519" s="251"/>
      <c r="H519" s="251"/>
      <c r="I519" s="251"/>
      <c r="J519" s="251"/>
      <c r="K519" s="251"/>
    </row>
    <row r="520" spans="1:13" s="52" customFormat="1" ht="5.0999999999999996" customHeight="1" x14ac:dyDescent="0.25">
      <c r="A520" s="251"/>
      <c r="B520" s="251"/>
      <c r="C520" s="251"/>
      <c r="D520" s="251"/>
      <c r="E520" s="251"/>
      <c r="F520" s="251"/>
      <c r="G520" s="251"/>
      <c r="H520" s="251"/>
      <c r="I520" s="251"/>
      <c r="J520" s="251"/>
      <c r="K520" s="251"/>
    </row>
    <row r="521" spans="1:13" s="52" customFormat="1" ht="29.25" customHeight="1" x14ac:dyDescent="0.25">
      <c r="A521" s="264" t="s">
        <v>450</v>
      </c>
      <c r="B521" s="264"/>
      <c r="C521" s="264"/>
      <c r="D521" s="264"/>
      <c r="E521" s="264"/>
      <c r="F521" s="264"/>
      <c r="G521" s="264"/>
      <c r="H521" s="264"/>
      <c r="I521" s="264"/>
      <c r="J521" s="264"/>
      <c r="K521" s="264"/>
      <c r="M521" s="73"/>
    </row>
    <row r="522" spans="1:13" s="52" customFormat="1" ht="5.0999999999999996" customHeight="1" x14ac:dyDescent="0.25">
      <c r="A522" s="251"/>
      <c r="B522" s="251"/>
      <c r="C522" s="251"/>
      <c r="D522" s="251"/>
      <c r="E522" s="251"/>
      <c r="F522" s="251"/>
      <c r="G522" s="251"/>
      <c r="H522" s="251"/>
      <c r="I522" s="251"/>
      <c r="J522" s="251"/>
      <c r="K522" s="251"/>
    </row>
    <row r="523" spans="1:13" s="52" customFormat="1" ht="12.75" customHeight="1" x14ac:dyDescent="0.25">
      <c r="A523" s="279" t="s">
        <v>419</v>
      </c>
      <c r="B523" s="279"/>
      <c r="C523" s="279"/>
      <c r="D523" s="279"/>
      <c r="E523" s="279"/>
      <c r="F523" s="279"/>
      <c r="G523" s="279"/>
      <c r="H523" s="279"/>
      <c r="I523" s="279"/>
      <c r="J523" s="279"/>
      <c r="K523" s="279"/>
    </row>
    <row r="524" spans="1:13" s="52" customFormat="1" ht="5.0999999999999996" customHeight="1" x14ac:dyDescent="0.25">
      <c r="A524" s="251"/>
      <c r="B524" s="251"/>
      <c r="C524" s="251"/>
      <c r="D524" s="251"/>
      <c r="E524" s="251"/>
      <c r="F524" s="251"/>
      <c r="G524" s="251"/>
      <c r="H524" s="251"/>
      <c r="I524" s="251"/>
      <c r="J524" s="251"/>
      <c r="K524" s="251"/>
    </row>
    <row r="525" spans="1:13" s="52" customFormat="1" ht="26.1" customHeight="1" x14ac:dyDescent="0.25">
      <c r="A525" s="251" t="s">
        <v>420</v>
      </c>
      <c r="B525" s="251"/>
      <c r="C525" s="251"/>
      <c r="D525" s="251"/>
      <c r="E525" s="251"/>
      <c r="F525" s="251"/>
      <c r="G525" s="251"/>
      <c r="H525" s="251"/>
      <c r="I525" s="251"/>
      <c r="J525" s="251"/>
      <c r="K525" s="251"/>
    </row>
    <row r="526" spans="1:13" s="52" customFormat="1" ht="26.1" customHeight="1" x14ac:dyDescent="0.25">
      <c r="A526" s="251" t="s">
        <v>597</v>
      </c>
      <c r="B526" s="251"/>
      <c r="C526" s="251"/>
      <c r="D526" s="251"/>
      <c r="E526" s="251"/>
      <c r="F526" s="251"/>
      <c r="G526" s="251"/>
      <c r="H526" s="251"/>
      <c r="I526" s="251"/>
      <c r="J526" s="251"/>
      <c r="K526" s="251"/>
    </row>
    <row r="527" spans="1:13" s="52" customFormat="1" ht="51.75" customHeight="1" x14ac:dyDescent="0.25">
      <c r="A527" s="251" t="s">
        <v>449</v>
      </c>
      <c r="B527" s="251"/>
      <c r="C527" s="251"/>
      <c r="D527" s="251"/>
      <c r="E527" s="251"/>
      <c r="F527" s="251"/>
      <c r="G527" s="251"/>
      <c r="H527" s="251"/>
      <c r="I527" s="251"/>
      <c r="J527" s="251"/>
      <c r="K527" s="251"/>
    </row>
    <row r="528" spans="1:13" s="5" customFormat="1" ht="9.9499999999999993" customHeight="1" x14ac:dyDescent="0.25">
      <c r="A528" s="254"/>
      <c r="B528" s="254"/>
      <c r="C528" s="254"/>
      <c r="D528" s="254"/>
      <c r="E528" s="254"/>
      <c r="F528" s="254"/>
      <c r="G528" s="254"/>
      <c r="H528" s="254"/>
      <c r="I528" s="254"/>
      <c r="J528" s="254"/>
      <c r="K528" s="254"/>
    </row>
    <row r="529" spans="1:11" s="5" customFormat="1" ht="9.9499999999999993" customHeight="1" x14ac:dyDescent="0.25">
      <c r="A529" s="254"/>
      <c r="B529" s="254"/>
      <c r="C529" s="254"/>
      <c r="D529" s="254"/>
      <c r="E529" s="254"/>
      <c r="F529" s="254"/>
      <c r="G529" s="254"/>
      <c r="H529" s="254"/>
      <c r="I529" s="254"/>
      <c r="J529" s="254"/>
      <c r="K529" s="254"/>
    </row>
    <row r="530" spans="1:11" s="4" customFormat="1" ht="26.1" customHeight="1" x14ac:dyDescent="0.25">
      <c r="A530" s="4" t="s">
        <v>199</v>
      </c>
      <c r="B530" s="260" t="s">
        <v>482</v>
      </c>
      <c r="C530" s="260"/>
      <c r="D530" s="260"/>
      <c r="E530" s="260"/>
      <c r="F530" s="260"/>
      <c r="G530" s="260"/>
      <c r="H530" s="260"/>
      <c r="I530" s="260"/>
      <c r="J530" s="260"/>
      <c r="K530" s="260"/>
    </row>
    <row r="531" spans="1:11" s="5" customFormat="1" ht="5.0999999999999996" customHeight="1" x14ac:dyDescent="0.25">
      <c r="A531" s="254"/>
      <c r="B531" s="254"/>
      <c r="C531" s="254"/>
      <c r="D531" s="254"/>
      <c r="E531" s="254"/>
      <c r="F531" s="254"/>
      <c r="G531" s="254"/>
      <c r="H531" s="254"/>
      <c r="I531" s="254"/>
      <c r="J531" s="254"/>
      <c r="K531" s="254"/>
    </row>
    <row r="532" spans="1:11" s="5" customFormat="1" ht="50.25" customHeight="1" x14ac:dyDescent="0.25">
      <c r="A532" s="252" t="s">
        <v>495</v>
      </c>
      <c r="B532" s="252"/>
      <c r="C532" s="252"/>
      <c r="D532" s="252"/>
      <c r="E532" s="252"/>
      <c r="F532" s="252"/>
      <c r="G532" s="252"/>
      <c r="H532" s="252"/>
      <c r="I532" s="252"/>
      <c r="J532" s="252"/>
      <c r="K532" s="252"/>
    </row>
    <row r="533" spans="1:11" s="5" customFormat="1" ht="9.9499999999999993" customHeight="1" x14ac:dyDescent="0.25">
      <c r="A533" s="254"/>
      <c r="B533" s="254"/>
      <c r="C533" s="254"/>
      <c r="D533" s="254"/>
      <c r="E533" s="254"/>
      <c r="F533" s="254"/>
      <c r="G533" s="254"/>
      <c r="H533" s="254"/>
      <c r="I533" s="254"/>
      <c r="J533" s="254"/>
      <c r="K533" s="254"/>
    </row>
    <row r="534" spans="1:11" s="5" customFormat="1" ht="9.9499999999999993" customHeight="1" x14ac:dyDescent="0.25">
      <c r="A534" s="254"/>
      <c r="B534" s="254"/>
      <c r="C534" s="254"/>
      <c r="D534" s="254"/>
      <c r="E534" s="254"/>
      <c r="F534" s="254"/>
      <c r="G534" s="254"/>
      <c r="H534" s="254"/>
      <c r="I534" s="254"/>
      <c r="J534" s="254"/>
      <c r="K534" s="254"/>
    </row>
    <row r="535" spans="1:11" s="4" customFormat="1" x14ac:dyDescent="0.25">
      <c r="A535" s="4" t="s">
        <v>200</v>
      </c>
      <c r="B535" s="260" t="s">
        <v>201</v>
      </c>
      <c r="C535" s="260"/>
      <c r="D535" s="260"/>
      <c r="E535" s="260"/>
      <c r="F535" s="260"/>
      <c r="G535" s="260"/>
      <c r="H535" s="260"/>
      <c r="I535" s="260"/>
      <c r="J535" s="260"/>
      <c r="K535" s="260"/>
    </row>
    <row r="536" spans="1:11" s="5" customFormat="1" ht="5.0999999999999996" customHeight="1" x14ac:dyDescent="0.25">
      <c r="A536" s="254"/>
      <c r="B536" s="254"/>
      <c r="C536" s="254"/>
      <c r="D536" s="254"/>
      <c r="E536" s="254"/>
      <c r="F536" s="254"/>
      <c r="G536" s="254"/>
      <c r="H536" s="254"/>
      <c r="I536" s="254"/>
      <c r="J536" s="254"/>
      <c r="K536" s="254"/>
    </row>
    <row r="537" spans="1:11" s="5" customFormat="1" ht="12.75" customHeight="1" x14ac:dyDescent="0.25">
      <c r="A537" s="252" t="s">
        <v>202</v>
      </c>
      <c r="B537" s="252"/>
      <c r="C537" s="252"/>
      <c r="D537" s="252"/>
      <c r="E537" s="252"/>
      <c r="F537" s="252"/>
      <c r="G537" s="252"/>
      <c r="H537" s="252"/>
      <c r="I537" s="252"/>
      <c r="J537" s="252"/>
      <c r="K537" s="252"/>
    </row>
    <row r="538" spans="1:11" s="5" customFormat="1" ht="9.9499999999999993" customHeight="1" x14ac:dyDescent="0.25">
      <c r="A538" s="254"/>
      <c r="B538" s="254"/>
      <c r="C538" s="254"/>
      <c r="D538" s="254"/>
      <c r="E538" s="254"/>
      <c r="F538" s="254"/>
      <c r="G538" s="254"/>
      <c r="H538" s="254"/>
      <c r="I538" s="254"/>
      <c r="J538" s="254"/>
      <c r="K538" s="254"/>
    </row>
    <row r="539" spans="1:11" s="5" customFormat="1" ht="9.9499999999999993" customHeight="1" x14ac:dyDescent="0.25">
      <c r="A539" s="254"/>
      <c r="B539" s="254"/>
      <c r="C539" s="254"/>
      <c r="D539" s="254"/>
      <c r="E539" s="254"/>
      <c r="F539" s="254"/>
      <c r="G539" s="254"/>
      <c r="H539" s="254"/>
      <c r="I539" s="254"/>
      <c r="J539" s="254"/>
      <c r="K539" s="254"/>
    </row>
    <row r="540" spans="1:11" s="4" customFormat="1" x14ac:dyDescent="0.25">
      <c r="A540" s="4" t="s">
        <v>207</v>
      </c>
      <c r="B540" s="260" t="s">
        <v>203</v>
      </c>
      <c r="C540" s="260"/>
      <c r="D540" s="260"/>
      <c r="E540" s="260"/>
      <c r="F540" s="260"/>
      <c r="G540" s="260"/>
      <c r="H540" s="260"/>
      <c r="I540" s="260"/>
      <c r="J540" s="260"/>
      <c r="K540" s="260"/>
    </row>
    <row r="541" spans="1:11" s="5" customFormat="1" ht="5.0999999999999996" customHeight="1" x14ac:dyDescent="0.25">
      <c r="A541" s="254"/>
      <c r="B541" s="254"/>
      <c r="C541" s="254"/>
      <c r="D541" s="254"/>
      <c r="E541" s="254"/>
      <c r="F541" s="254"/>
      <c r="G541" s="254"/>
      <c r="H541" s="254"/>
      <c r="I541" s="254"/>
      <c r="J541" s="254"/>
      <c r="K541" s="254"/>
    </row>
    <row r="542" spans="1:11" s="5" customFormat="1" ht="65.25" customHeight="1" x14ac:dyDescent="0.25">
      <c r="A542" s="252" t="s">
        <v>204</v>
      </c>
      <c r="B542" s="252"/>
      <c r="C542" s="252"/>
      <c r="D542" s="252"/>
      <c r="E542" s="252"/>
      <c r="F542" s="252"/>
      <c r="G542" s="252"/>
      <c r="H542" s="252"/>
      <c r="I542" s="252"/>
      <c r="J542" s="252"/>
      <c r="K542" s="252"/>
    </row>
    <row r="543" spans="1:11" s="5" customFormat="1" ht="5.0999999999999996" customHeight="1" x14ac:dyDescent="0.25">
      <c r="A543" s="254"/>
      <c r="B543" s="254"/>
      <c r="C543" s="254"/>
      <c r="D543" s="254"/>
      <c r="E543" s="254"/>
      <c r="F543" s="254"/>
      <c r="G543" s="254"/>
      <c r="H543" s="254"/>
      <c r="I543" s="254"/>
      <c r="J543" s="254"/>
      <c r="K543" s="254"/>
    </row>
    <row r="544" spans="1:11" s="5" customFormat="1" ht="51.75" customHeight="1" x14ac:dyDescent="0.25">
      <c r="A544" s="252" t="s">
        <v>382</v>
      </c>
      <c r="B544" s="252"/>
      <c r="C544" s="252"/>
      <c r="D544" s="252"/>
      <c r="E544" s="252"/>
      <c r="F544" s="252"/>
      <c r="G544" s="252"/>
      <c r="H544" s="252"/>
      <c r="I544" s="252"/>
      <c r="J544" s="252"/>
      <c r="K544" s="252"/>
    </row>
    <row r="545" spans="1:11" s="39" customFormat="1" ht="5.0999999999999996" customHeight="1" x14ac:dyDescent="0.25">
      <c r="A545" s="254"/>
      <c r="B545" s="254"/>
      <c r="C545" s="254"/>
      <c r="D545" s="254"/>
      <c r="E545" s="254"/>
      <c r="F545" s="254"/>
      <c r="G545" s="254"/>
      <c r="H545" s="254"/>
      <c r="I545" s="254"/>
      <c r="J545" s="254"/>
      <c r="K545" s="254"/>
    </row>
    <row r="546" spans="1:11" s="39" customFormat="1" ht="75" customHeight="1" x14ac:dyDescent="0.25">
      <c r="A546" s="252" t="s">
        <v>383</v>
      </c>
      <c r="B546" s="252"/>
      <c r="C546" s="252"/>
      <c r="D546" s="252"/>
      <c r="E546" s="252"/>
      <c r="F546" s="252"/>
      <c r="G546" s="252"/>
      <c r="H546" s="252"/>
      <c r="I546" s="252"/>
      <c r="J546" s="252"/>
      <c r="K546" s="252"/>
    </row>
    <row r="547" spans="1:11" s="5" customFormat="1" ht="5.0999999999999996" customHeight="1" x14ac:dyDescent="0.25">
      <c r="A547" s="254"/>
      <c r="B547" s="254"/>
      <c r="C547" s="254"/>
      <c r="D547" s="254"/>
      <c r="E547" s="254"/>
      <c r="F547" s="254"/>
      <c r="G547" s="254"/>
      <c r="H547" s="254"/>
      <c r="I547" s="254"/>
      <c r="J547" s="254"/>
      <c r="K547" s="254"/>
    </row>
    <row r="548" spans="1:11" s="5" customFormat="1" ht="12.75" customHeight="1" x14ac:dyDescent="0.25">
      <c r="A548" s="252" t="s">
        <v>205</v>
      </c>
      <c r="B548" s="252"/>
      <c r="C548" s="252"/>
      <c r="D548" s="252"/>
      <c r="E548" s="252"/>
      <c r="F548" s="252"/>
      <c r="G548" s="252"/>
      <c r="H548" s="252"/>
      <c r="I548" s="252"/>
      <c r="J548" s="252"/>
      <c r="K548" s="252"/>
    </row>
    <row r="549" spans="1:11" s="5" customFormat="1" ht="5.0999999999999996" customHeight="1" x14ac:dyDescent="0.25">
      <c r="A549" s="254"/>
      <c r="B549" s="254"/>
      <c r="C549" s="254"/>
      <c r="D549" s="254"/>
      <c r="E549" s="254"/>
      <c r="F549" s="254"/>
      <c r="G549" s="254"/>
      <c r="H549" s="254"/>
      <c r="I549" s="254"/>
      <c r="J549" s="254"/>
      <c r="K549" s="254"/>
    </row>
    <row r="550" spans="1:11" s="5" customFormat="1" ht="77.25" customHeight="1" x14ac:dyDescent="0.25">
      <c r="A550" s="252" t="s">
        <v>483</v>
      </c>
      <c r="B550" s="252"/>
      <c r="C550" s="252"/>
      <c r="D550" s="252"/>
      <c r="E550" s="252"/>
      <c r="F550" s="252"/>
      <c r="G550" s="252"/>
      <c r="H550" s="252"/>
      <c r="I550" s="252"/>
      <c r="J550" s="252"/>
      <c r="K550" s="252"/>
    </row>
    <row r="551" spans="1:11" s="5" customFormat="1" ht="5.0999999999999996" customHeight="1" x14ac:dyDescent="0.25">
      <c r="A551" s="254"/>
      <c r="B551" s="254"/>
      <c r="C551" s="254"/>
      <c r="D551" s="254"/>
      <c r="E551" s="254"/>
      <c r="F551" s="254"/>
      <c r="G551" s="254"/>
      <c r="H551" s="254"/>
      <c r="I551" s="254"/>
      <c r="J551" s="254"/>
      <c r="K551" s="254"/>
    </row>
    <row r="552" spans="1:11" s="5" customFormat="1" ht="12.75" customHeight="1" x14ac:dyDescent="0.25">
      <c r="A552" s="252" t="s">
        <v>206</v>
      </c>
      <c r="B552" s="252"/>
      <c r="C552" s="252"/>
      <c r="D552" s="252"/>
      <c r="E552" s="252"/>
      <c r="F552" s="252"/>
      <c r="G552" s="252"/>
      <c r="H552" s="252"/>
      <c r="I552" s="252"/>
      <c r="J552" s="252"/>
      <c r="K552" s="252"/>
    </row>
    <row r="553" spans="1:11" s="5" customFormat="1" ht="9.9499999999999993" customHeight="1" x14ac:dyDescent="0.25">
      <c r="A553" s="254"/>
      <c r="B553" s="254"/>
      <c r="C553" s="254"/>
      <c r="D553" s="254"/>
      <c r="E553" s="254"/>
      <c r="F553" s="254"/>
      <c r="G553" s="254"/>
      <c r="H553" s="254"/>
      <c r="I553" s="254"/>
      <c r="J553" s="254"/>
      <c r="K553" s="254"/>
    </row>
    <row r="554" spans="1:11" s="5" customFormat="1" ht="9.9499999999999993" customHeight="1" x14ac:dyDescent="0.25">
      <c r="A554" s="254"/>
      <c r="B554" s="254"/>
      <c r="C554" s="254"/>
      <c r="D554" s="254"/>
      <c r="E554" s="254"/>
      <c r="F554" s="254"/>
      <c r="G554" s="254"/>
      <c r="H554" s="254"/>
      <c r="I554" s="254"/>
      <c r="J554" s="254"/>
      <c r="K554" s="254"/>
    </row>
    <row r="555" spans="1:11" s="4" customFormat="1" x14ac:dyDescent="0.25">
      <c r="A555" s="4" t="s">
        <v>210</v>
      </c>
      <c r="B555" s="260" t="s">
        <v>208</v>
      </c>
      <c r="C555" s="260"/>
      <c r="D555" s="260"/>
      <c r="E555" s="260"/>
      <c r="F555" s="260"/>
      <c r="G555" s="260"/>
      <c r="H555" s="260"/>
      <c r="I555" s="260"/>
      <c r="J555" s="260"/>
      <c r="K555" s="260"/>
    </row>
    <row r="556" spans="1:11" s="5" customFormat="1" ht="5.0999999999999996" customHeight="1" x14ac:dyDescent="0.25">
      <c r="A556" s="254"/>
      <c r="B556" s="254"/>
      <c r="C556" s="254"/>
      <c r="D556" s="254"/>
      <c r="E556" s="254"/>
      <c r="F556" s="254"/>
      <c r="G556" s="254"/>
      <c r="H556" s="254"/>
      <c r="I556" s="254"/>
      <c r="J556" s="254"/>
      <c r="K556" s="254"/>
    </row>
    <row r="557" spans="1:11" s="5" customFormat="1" ht="27.75" customHeight="1" x14ac:dyDescent="0.25">
      <c r="A557" s="252" t="s">
        <v>362</v>
      </c>
      <c r="B557" s="252"/>
      <c r="C557" s="252"/>
      <c r="D557" s="252"/>
      <c r="E557" s="252"/>
      <c r="F557" s="252"/>
      <c r="G557" s="252"/>
      <c r="H557" s="252"/>
      <c r="I557" s="252"/>
      <c r="J557" s="252"/>
      <c r="K557" s="252"/>
    </row>
    <row r="558" spans="1:11" s="40" customFormat="1" ht="26.25" customHeight="1" x14ac:dyDescent="0.25">
      <c r="A558" s="8" t="s">
        <v>346</v>
      </c>
      <c r="B558" s="254" t="s">
        <v>363</v>
      </c>
      <c r="C558" s="254"/>
      <c r="D558" s="254"/>
      <c r="E558" s="254"/>
      <c r="F558" s="254"/>
      <c r="G558" s="254"/>
      <c r="H558" s="254"/>
      <c r="I558" s="254"/>
      <c r="J558" s="254"/>
      <c r="K558" s="254"/>
    </row>
    <row r="559" spans="1:11" s="40" customFormat="1" ht="14.25" customHeight="1" x14ac:dyDescent="0.25">
      <c r="A559" s="8" t="s">
        <v>346</v>
      </c>
      <c r="B559" s="254" t="s">
        <v>364</v>
      </c>
      <c r="C559" s="254"/>
      <c r="D559" s="254"/>
      <c r="E559" s="254"/>
      <c r="F559" s="254"/>
      <c r="G559" s="254"/>
      <c r="H559" s="254"/>
      <c r="I559" s="254"/>
      <c r="J559" s="254"/>
      <c r="K559" s="254"/>
    </row>
    <row r="560" spans="1:11" s="5" customFormat="1" ht="5.0999999999999996" customHeight="1" x14ac:dyDescent="0.25">
      <c r="A560" s="254"/>
      <c r="B560" s="254"/>
      <c r="C560" s="254"/>
      <c r="D560" s="254"/>
      <c r="E560" s="254"/>
      <c r="F560" s="254"/>
      <c r="G560" s="254"/>
      <c r="H560" s="254"/>
      <c r="I560" s="254"/>
      <c r="J560" s="254"/>
      <c r="K560" s="254"/>
    </row>
    <row r="561" spans="1:11" s="5" customFormat="1" ht="26.25" customHeight="1" x14ac:dyDescent="0.25">
      <c r="A561" s="256" t="s">
        <v>365</v>
      </c>
      <c r="B561" s="252"/>
      <c r="C561" s="252"/>
      <c r="D561" s="252"/>
      <c r="E561" s="252"/>
      <c r="F561" s="252"/>
      <c r="G561" s="252"/>
      <c r="H561" s="252"/>
      <c r="I561" s="252"/>
      <c r="J561" s="252"/>
      <c r="K561" s="252"/>
    </row>
    <row r="562" spans="1:11" s="5" customFormat="1" ht="5.0999999999999996" customHeight="1" x14ac:dyDescent="0.25">
      <c r="A562" s="254"/>
      <c r="B562" s="254"/>
      <c r="C562" s="254"/>
      <c r="D562" s="254"/>
      <c r="E562" s="254"/>
      <c r="F562" s="254"/>
      <c r="G562" s="254"/>
      <c r="H562" s="254"/>
      <c r="I562" s="254"/>
      <c r="J562" s="254"/>
      <c r="K562" s="254"/>
    </row>
    <row r="563" spans="1:11" s="5" customFormat="1" ht="14.25" customHeight="1" x14ac:dyDescent="0.25">
      <c r="A563" s="252" t="s">
        <v>479</v>
      </c>
      <c r="B563" s="252"/>
      <c r="C563" s="252"/>
      <c r="D563" s="252"/>
      <c r="E563" s="252"/>
      <c r="F563" s="252"/>
      <c r="G563" s="252"/>
      <c r="H563" s="252"/>
      <c r="I563" s="252"/>
      <c r="J563" s="252"/>
      <c r="K563" s="252"/>
    </row>
    <row r="564" spans="1:11" s="5" customFormat="1" ht="5.0999999999999996" customHeight="1" x14ac:dyDescent="0.25">
      <c r="A564" s="254"/>
      <c r="B564" s="254"/>
      <c r="C564" s="254"/>
      <c r="D564" s="254"/>
      <c r="E564" s="254"/>
      <c r="F564" s="254"/>
      <c r="G564" s="254"/>
      <c r="H564" s="254"/>
      <c r="I564" s="254"/>
      <c r="J564" s="254"/>
      <c r="K564" s="254"/>
    </row>
    <row r="565" spans="1:11" s="5" customFormat="1" ht="25.5" customHeight="1" x14ac:dyDescent="0.25">
      <c r="A565" s="252" t="s">
        <v>366</v>
      </c>
      <c r="B565" s="252"/>
      <c r="C565" s="252"/>
      <c r="D565" s="252"/>
      <c r="E565" s="252"/>
      <c r="F565" s="252"/>
      <c r="G565" s="252"/>
      <c r="H565" s="252"/>
      <c r="I565" s="252"/>
      <c r="J565" s="252"/>
      <c r="K565" s="252"/>
    </row>
    <row r="566" spans="1:11" s="5" customFormat="1" ht="5.0999999999999996" customHeight="1" x14ac:dyDescent="0.25">
      <c r="A566" s="254"/>
      <c r="B566" s="254"/>
      <c r="C566" s="254"/>
      <c r="D566" s="254"/>
      <c r="E566" s="254"/>
      <c r="F566" s="254"/>
      <c r="G566" s="254"/>
      <c r="H566" s="254"/>
      <c r="I566" s="254"/>
      <c r="J566" s="254"/>
      <c r="K566" s="254"/>
    </row>
    <row r="567" spans="1:11" s="5" customFormat="1" ht="14.25" customHeight="1" x14ac:dyDescent="0.25">
      <c r="A567" s="252" t="s">
        <v>367</v>
      </c>
      <c r="B567" s="252"/>
      <c r="C567" s="252"/>
      <c r="D567" s="252"/>
      <c r="E567" s="252"/>
      <c r="F567" s="252"/>
      <c r="G567" s="252"/>
      <c r="H567" s="252"/>
      <c r="I567" s="252"/>
      <c r="J567" s="252"/>
      <c r="K567" s="252"/>
    </row>
    <row r="568" spans="1:11" s="40" customFormat="1" ht="14.25" customHeight="1" x14ac:dyDescent="0.25">
      <c r="A568" s="8" t="s">
        <v>346</v>
      </c>
      <c r="B568" s="254" t="s">
        <v>368</v>
      </c>
      <c r="C568" s="254"/>
      <c r="D568" s="254"/>
      <c r="E568" s="254"/>
      <c r="F568" s="254"/>
      <c r="G568" s="254"/>
      <c r="H568" s="254"/>
      <c r="I568" s="254"/>
      <c r="J568" s="254"/>
      <c r="K568" s="254"/>
    </row>
    <row r="569" spans="1:11" s="40" customFormat="1" ht="14.25" customHeight="1" x14ac:dyDescent="0.25">
      <c r="A569" s="8" t="s">
        <v>346</v>
      </c>
      <c r="B569" s="254" t="s">
        <v>369</v>
      </c>
      <c r="C569" s="254"/>
      <c r="D569" s="254"/>
      <c r="E569" s="254"/>
      <c r="F569" s="254"/>
      <c r="G569" s="254"/>
      <c r="H569" s="254"/>
      <c r="I569" s="254"/>
      <c r="J569" s="254"/>
      <c r="K569" s="254"/>
    </row>
    <row r="570" spans="1:11" s="40" customFormat="1" ht="28.5" customHeight="1" x14ac:dyDescent="0.25">
      <c r="A570" s="8" t="s">
        <v>346</v>
      </c>
      <c r="B570" s="254" t="s">
        <v>370</v>
      </c>
      <c r="C570" s="254"/>
      <c r="D570" s="254"/>
      <c r="E570" s="254"/>
      <c r="F570" s="254"/>
      <c r="G570" s="254"/>
      <c r="H570" s="254"/>
      <c r="I570" s="254"/>
      <c r="J570" s="254"/>
      <c r="K570" s="254"/>
    </row>
    <row r="571" spans="1:11" s="5" customFormat="1" ht="14.25" customHeight="1" x14ac:dyDescent="0.25">
      <c r="A571" s="256" t="s">
        <v>371</v>
      </c>
      <c r="B571" s="252"/>
      <c r="C571" s="252"/>
      <c r="D571" s="252"/>
      <c r="E571" s="252"/>
      <c r="F571" s="252"/>
      <c r="G571" s="252"/>
      <c r="H571" s="252"/>
      <c r="I571" s="252"/>
      <c r="J571" s="252"/>
      <c r="K571" s="252"/>
    </row>
    <row r="572" spans="1:11" s="39" customFormat="1" ht="5.0999999999999996" customHeight="1" x14ac:dyDescent="0.25">
      <c r="A572" s="254"/>
      <c r="B572" s="254"/>
      <c r="C572" s="254"/>
      <c r="D572" s="254"/>
      <c r="E572" s="254"/>
      <c r="F572" s="254"/>
      <c r="G572" s="254"/>
      <c r="H572" s="254"/>
      <c r="I572" s="254"/>
      <c r="J572" s="254"/>
      <c r="K572" s="254"/>
    </row>
    <row r="573" spans="1:11" s="39" customFormat="1" ht="27.75" customHeight="1" x14ac:dyDescent="0.25">
      <c r="A573" s="252" t="s">
        <v>372</v>
      </c>
      <c r="B573" s="252"/>
      <c r="C573" s="252"/>
      <c r="D573" s="252"/>
      <c r="E573" s="252"/>
      <c r="F573" s="252"/>
      <c r="G573" s="252"/>
      <c r="H573" s="252"/>
      <c r="I573" s="252"/>
      <c r="J573" s="252"/>
      <c r="K573" s="252"/>
    </row>
    <row r="574" spans="1:11" s="40" customFormat="1" ht="27" customHeight="1" x14ac:dyDescent="0.25">
      <c r="A574" s="8" t="s">
        <v>346</v>
      </c>
      <c r="B574" s="254" t="s">
        <v>373</v>
      </c>
      <c r="C574" s="254"/>
      <c r="D574" s="254"/>
      <c r="E574" s="254"/>
      <c r="F574" s="254"/>
      <c r="G574" s="254"/>
      <c r="H574" s="254"/>
      <c r="I574" s="254"/>
      <c r="J574" s="254"/>
      <c r="K574" s="254"/>
    </row>
    <row r="575" spans="1:11" s="40" customFormat="1" ht="26.1" customHeight="1" x14ac:dyDescent="0.25">
      <c r="A575" s="8" t="s">
        <v>346</v>
      </c>
      <c r="B575" s="254" t="s">
        <v>552</v>
      </c>
      <c r="C575" s="254"/>
      <c r="D575" s="254"/>
      <c r="E575" s="254"/>
      <c r="F575" s="254"/>
      <c r="G575" s="254"/>
      <c r="H575" s="254"/>
      <c r="I575" s="254"/>
      <c r="J575" s="254"/>
      <c r="K575" s="254"/>
    </row>
    <row r="576" spans="1:11" s="40" customFormat="1" ht="14.25" customHeight="1" x14ac:dyDescent="0.25">
      <c r="A576" s="8" t="s">
        <v>346</v>
      </c>
      <c r="B576" s="254" t="s">
        <v>374</v>
      </c>
      <c r="C576" s="254"/>
      <c r="D576" s="254"/>
      <c r="E576" s="254"/>
      <c r="F576" s="254"/>
      <c r="G576" s="254"/>
      <c r="H576" s="254"/>
      <c r="I576" s="254"/>
      <c r="J576" s="254"/>
      <c r="K576" s="254"/>
    </row>
    <row r="577" spans="1:11" s="5" customFormat="1" ht="5.0999999999999996" customHeight="1" x14ac:dyDescent="0.25">
      <c r="A577" s="254"/>
      <c r="B577" s="254"/>
      <c r="C577" s="254"/>
      <c r="D577" s="254"/>
      <c r="E577" s="254"/>
      <c r="F577" s="254"/>
      <c r="G577" s="254"/>
      <c r="H577" s="254"/>
      <c r="I577" s="254"/>
      <c r="J577" s="254"/>
      <c r="K577" s="254"/>
    </row>
    <row r="578" spans="1:11" s="5" customFormat="1" ht="12.75" customHeight="1" x14ac:dyDescent="0.25">
      <c r="A578" s="252" t="s">
        <v>209</v>
      </c>
      <c r="B578" s="252"/>
      <c r="C578" s="252"/>
      <c r="D578" s="252"/>
      <c r="E578" s="252"/>
      <c r="F578" s="252"/>
      <c r="G578" s="252"/>
      <c r="H578" s="252"/>
      <c r="I578" s="252"/>
      <c r="J578" s="252"/>
      <c r="K578" s="252"/>
    </row>
    <row r="579" spans="1:11" s="5" customFormat="1" ht="9.9499999999999993" customHeight="1" x14ac:dyDescent="0.25">
      <c r="A579" s="254"/>
      <c r="B579" s="254"/>
      <c r="C579" s="254"/>
      <c r="D579" s="254"/>
      <c r="E579" s="254"/>
      <c r="F579" s="254"/>
      <c r="G579" s="254"/>
      <c r="H579" s="254"/>
      <c r="I579" s="254"/>
      <c r="J579" s="254"/>
      <c r="K579" s="254"/>
    </row>
    <row r="580" spans="1:11" s="5" customFormat="1" ht="9.9499999999999993" customHeight="1" x14ac:dyDescent="0.25">
      <c r="A580" s="254"/>
      <c r="B580" s="254"/>
      <c r="C580" s="254"/>
      <c r="D580" s="254"/>
      <c r="E580" s="254"/>
      <c r="F580" s="254"/>
      <c r="G580" s="254"/>
      <c r="H580" s="254"/>
      <c r="I580" s="254"/>
      <c r="J580" s="254"/>
      <c r="K580" s="254"/>
    </row>
    <row r="581" spans="1:11" s="4" customFormat="1" x14ac:dyDescent="0.25">
      <c r="A581" s="4" t="s">
        <v>213</v>
      </c>
      <c r="B581" s="260" t="s">
        <v>211</v>
      </c>
      <c r="C581" s="260"/>
      <c r="D581" s="260"/>
      <c r="E581" s="260"/>
      <c r="F581" s="260"/>
      <c r="G581" s="260"/>
      <c r="H581" s="260"/>
      <c r="I581" s="260"/>
      <c r="J581" s="260"/>
      <c r="K581" s="260"/>
    </row>
    <row r="582" spans="1:11" s="5" customFormat="1" ht="5.0999999999999996" customHeight="1" x14ac:dyDescent="0.25">
      <c r="A582" s="254"/>
      <c r="B582" s="254"/>
      <c r="C582" s="254"/>
      <c r="D582" s="254"/>
      <c r="E582" s="254"/>
      <c r="F582" s="254"/>
      <c r="G582" s="254"/>
      <c r="H582" s="254"/>
      <c r="I582" s="254"/>
      <c r="J582" s="254"/>
      <c r="K582" s="254"/>
    </row>
    <row r="583" spans="1:11" s="5" customFormat="1" ht="5.0999999999999996" customHeight="1" x14ac:dyDescent="0.25">
      <c r="A583" s="272"/>
      <c r="B583" s="272"/>
      <c r="C583" s="272"/>
      <c r="D583" s="272"/>
      <c r="E583" s="272"/>
      <c r="F583" s="272"/>
      <c r="G583" s="272"/>
      <c r="H583" s="272"/>
      <c r="I583" s="272"/>
      <c r="J583" s="272"/>
      <c r="K583" s="272"/>
    </row>
    <row r="584" spans="1:11" s="5" customFormat="1" ht="40.5" customHeight="1" x14ac:dyDescent="0.25">
      <c r="A584" s="250" t="s">
        <v>375</v>
      </c>
      <c r="B584" s="251"/>
      <c r="C584" s="251"/>
      <c r="D584" s="251"/>
      <c r="E584" s="251"/>
      <c r="F584" s="251"/>
      <c r="G584" s="251"/>
      <c r="H584" s="251"/>
      <c r="I584" s="251"/>
      <c r="J584" s="251"/>
      <c r="K584" s="251"/>
    </row>
    <row r="585" spans="1:11" s="39" customFormat="1" ht="5.0999999999999996" customHeight="1" x14ac:dyDescent="0.25">
      <c r="A585" s="254"/>
      <c r="B585" s="254"/>
      <c r="C585" s="254"/>
      <c r="D585" s="254"/>
      <c r="E585" s="254"/>
      <c r="F585" s="254"/>
      <c r="G585" s="254"/>
      <c r="H585" s="254"/>
      <c r="I585" s="254"/>
      <c r="J585" s="254"/>
      <c r="K585" s="254"/>
    </row>
    <row r="586" spans="1:11" s="39" customFormat="1" ht="50.25" customHeight="1" x14ac:dyDescent="0.25">
      <c r="A586" s="256" t="s">
        <v>376</v>
      </c>
      <c r="B586" s="252"/>
      <c r="C586" s="252"/>
      <c r="D586" s="252"/>
      <c r="E586" s="252"/>
      <c r="F586" s="252"/>
      <c r="G586" s="252"/>
      <c r="H586" s="252"/>
      <c r="I586" s="252"/>
      <c r="J586" s="252"/>
      <c r="K586" s="252"/>
    </row>
    <row r="587" spans="1:11" s="39" customFormat="1" ht="5.0999999999999996" customHeight="1" x14ac:dyDescent="0.25">
      <c r="A587" s="254"/>
      <c r="B587" s="254"/>
      <c r="C587" s="254"/>
      <c r="D587" s="254"/>
      <c r="E587" s="254"/>
      <c r="F587" s="254"/>
      <c r="G587" s="254"/>
      <c r="H587" s="254"/>
      <c r="I587" s="254"/>
      <c r="J587" s="254"/>
      <c r="K587" s="254"/>
    </row>
    <row r="588" spans="1:11" s="39" customFormat="1" ht="25.5" customHeight="1" x14ac:dyDescent="0.25">
      <c r="A588" s="256" t="s">
        <v>377</v>
      </c>
      <c r="B588" s="252"/>
      <c r="C588" s="252"/>
      <c r="D588" s="252"/>
      <c r="E588" s="252"/>
      <c r="F588" s="252"/>
      <c r="G588" s="252"/>
      <c r="H588" s="252"/>
      <c r="I588" s="252"/>
      <c r="J588" s="252"/>
      <c r="K588" s="252"/>
    </row>
    <row r="589" spans="1:11" s="39" customFormat="1" ht="5.0999999999999996" customHeight="1" x14ac:dyDescent="0.25">
      <c r="A589" s="254"/>
      <c r="B589" s="254"/>
      <c r="C589" s="254"/>
      <c r="D589" s="254"/>
      <c r="E589" s="254"/>
      <c r="F589" s="254"/>
      <c r="G589" s="254"/>
      <c r="H589" s="254"/>
      <c r="I589" s="254"/>
      <c r="J589" s="254"/>
      <c r="K589" s="254"/>
    </row>
    <row r="590" spans="1:11" s="39" customFormat="1" ht="39" customHeight="1" x14ac:dyDescent="0.25">
      <c r="A590" s="256" t="s">
        <v>378</v>
      </c>
      <c r="B590" s="252"/>
      <c r="C590" s="252"/>
      <c r="D590" s="252"/>
      <c r="E590" s="252"/>
      <c r="F590" s="252"/>
      <c r="G590" s="252"/>
      <c r="H590" s="252"/>
      <c r="I590" s="252"/>
      <c r="J590" s="252"/>
      <c r="K590" s="252"/>
    </row>
    <row r="591" spans="1:11" s="39" customFormat="1" ht="5.0999999999999996" customHeight="1" x14ac:dyDescent="0.25">
      <c r="A591" s="254"/>
      <c r="B591" s="254"/>
      <c r="C591" s="254"/>
      <c r="D591" s="254"/>
      <c r="E591" s="254"/>
      <c r="F591" s="254"/>
      <c r="G591" s="254"/>
      <c r="H591" s="254"/>
      <c r="I591" s="254"/>
      <c r="J591" s="254"/>
      <c r="K591" s="254"/>
    </row>
    <row r="592" spans="1:11" s="39" customFormat="1" ht="25.5" customHeight="1" x14ac:dyDescent="0.25">
      <c r="A592" s="256" t="s">
        <v>379</v>
      </c>
      <c r="B592" s="252"/>
      <c r="C592" s="252"/>
      <c r="D592" s="252"/>
      <c r="E592" s="252"/>
      <c r="F592" s="252"/>
      <c r="G592" s="252"/>
      <c r="H592" s="252"/>
      <c r="I592" s="252"/>
      <c r="J592" s="252"/>
      <c r="K592" s="252"/>
    </row>
    <row r="593" spans="1:11" s="5" customFormat="1" ht="5.0999999999999996" customHeight="1" x14ac:dyDescent="0.25">
      <c r="A593" s="254"/>
      <c r="B593" s="254"/>
      <c r="C593" s="254"/>
      <c r="D593" s="254"/>
      <c r="E593" s="254"/>
      <c r="F593" s="254"/>
      <c r="G593" s="254"/>
      <c r="H593" s="254"/>
      <c r="I593" s="254"/>
      <c r="J593" s="254"/>
      <c r="K593" s="254"/>
    </row>
    <row r="594" spans="1:11" s="5" customFormat="1" ht="26.25" customHeight="1" x14ac:dyDescent="0.25">
      <c r="A594" s="252" t="s">
        <v>212</v>
      </c>
      <c r="B594" s="252"/>
      <c r="C594" s="252"/>
      <c r="D594" s="252"/>
      <c r="E594" s="252"/>
      <c r="F594" s="252"/>
      <c r="G594" s="252"/>
      <c r="H594" s="252"/>
      <c r="I594" s="252"/>
      <c r="J594" s="252"/>
      <c r="K594" s="252"/>
    </row>
    <row r="595" spans="1:11" s="5" customFormat="1" ht="9.9499999999999993" customHeight="1" x14ac:dyDescent="0.25">
      <c r="A595" s="254"/>
      <c r="B595" s="254"/>
      <c r="C595" s="254"/>
      <c r="D595" s="254"/>
      <c r="E595" s="254"/>
      <c r="F595" s="254"/>
      <c r="G595" s="254"/>
      <c r="H595" s="254"/>
      <c r="I595" s="254"/>
      <c r="J595" s="254"/>
      <c r="K595" s="254"/>
    </row>
    <row r="596" spans="1:11" s="5" customFormat="1" ht="9.9499999999999993" customHeight="1" x14ac:dyDescent="0.25">
      <c r="A596" s="254"/>
      <c r="B596" s="254"/>
      <c r="C596" s="254"/>
      <c r="D596" s="254"/>
      <c r="E596" s="254"/>
      <c r="F596" s="254"/>
      <c r="G596" s="254"/>
      <c r="H596" s="254"/>
      <c r="I596" s="254"/>
      <c r="J596" s="254"/>
      <c r="K596" s="254"/>
    </row>
    <row r="597" spans="1:11" s="4" customFormat="1" x14ac:dyDescent="0.25">
      <c r="A597" s="4" t="s">
        <v>222</v>
      </c>
      <c r="B597" s="260" t="s">
        <v>214</v>
      </c>
      <c r="C597" s="260"/>
      <c r="D597" s="260"/>
      <c r="E597" s="260"/>
      <c r="F597" s="260"/>
      <c r="G597" s="260"/>
      <c r="H597" s="260"/>
      <c r="I597" s="260"/>
      <c r="J597" s="260"/>
      <c r="K597" s="260"/>
    </row>
    <row r="598" spans="1:11" s="5" customFormat="1" ht="9.9499999999999993" customHeight="1" x14ac:dyDescent="0.25">
      <c r="A598" s="254"/>
      <c r="B598" s="254"/>
      <c r="C598" s="254"/>
      <c r="D598" s="254"/>
      <c r="E598" s="254"/>
      <c r="F598" s="254"/>
      <c r="G598" s="254"/>
      <c r="H598" s="254"/>
      <c r="I598" s="254"/>
      <c r="J598" s="254"/>
      <c r="K598" s="254"/>
    </row>
    <row r="599" spans="1:11" s="5" customFormat="1" ht="9.9499999999999993" customHeight="1" x14ac:dyDescent="0.25">
      <c r="A599" s="254"/>
      <c r="B599" s="254"/>
      <c r="C599" s="254"/>
      <c r="D599" s="254"/>
      <c r="E599" s="254"/>
      <c r="F599" s="254"/>
      <c r="G599" s="254"/>
      <c r="H599" s="254"/>
      <c r="I599" s="254"/>
      <c r="J599" s="254"/>
      <c r="K599" s="254"/>
    </row>
    <row r="600" spans="1:11" s="4" customFormat="1" ht="12.75" customHeight="1" x14ac:dyDescent="0.25">
      <c r="A600" s="4" t="s">
        <v>451</v>
      </c>
      <c r="B600" s="260" t="s">
        <v>215</v>
      </c>
      <c r="C600" s="260"/>
      <c r="D600" s="260"/>
      <c r="E600" s="260"/>
      <c r="F600" s="260"/>
      <c r="G600" s="260"/>
      <c r="H600" s="260"/>
      <c r="I600" s="260"/>
      <c r="J600" s="260"/>
      <c r="K600" s="260"/>
    </row>
    <row r="601" spans="1:11" s="5" customFormat="1" ht="5.0999999999999996" customHeight="1" x14ac:dyDescent="0.25">
      <c r="A601" s="254"/>
      <c r="B601" s="254"/>
      <c r="C601" s="254"/>
      <c r="D601" s="254"/>
      <c r="E601" s="254"/>
      <c r="F601" s="254"/>
      <c r="G601" s="254"/>
      <c r="H601" s="254"/>
      <c r="I601" s="254"/>
      <c r="J601" s="254"/>
      <c r="K601" s="254"/>
    </row>
    <row r="602" spans="1:11" s="5" customFormat="1" ht="51.75" customHeight="1" x14ac:dyDescent="0.25">
      <c r="A602" s="252" t="s">
        <v>216</v>
      </c>
      <c r="B602" s="252"/>
      <c r="C602" s="252"/>
      <c r="D602" s="252"/>
      <c r="E602" s="252"/>
      <c r="F602" s="252"/>
      <c r="G602" s="252"/>
      <c r="H602" s="252"/>
      <c r="I602" s="252"/>
      <c r="J602" s="252"/>
      <c r="K602" s="252"/>
    </row>
    <row r="603" spans="1:11" s="5" customFormat="1" ht="5.0999999999999996" customHeight="1" x14ac:dyDescent="0.25">
      <c r="A603" s="254"/>
      <c r="B603" s="254"/>
      <c r="C603" s="254"/>
      <c r="D603" s="254"/>
      <c r="E603" s="254"/>
      <c r="F603" s="254"/>
      <c r="G603" s="254"/>
      <c r="H603" s="254"/>
      <c r="I603" s="254"/>
      <c r="J603" s="254"/>
      <c r="K603" s="254"/>
    </row>
    <row r="604" spans="1:11" s="5" customFormat="1" ht="26.25" customHeight="1" x14ac:dyDescent="0.25">
      <c r="A604" s="252" t="s">
        <v>395</v>
      </c>
      <c r="B604" s="252"/>
      <c r="C604" s="252"/>
      <c r="D604" s="252"/>
      <c r="E604" s="252"/>
      <c r="F604" s="252"/>
      <c r="G604" s="252"/>
      <c r="H604" s="252"/>
      <c r="I604" s="252"/>
      <c r="J604" s="252"/>
      <c r="K604" s="252"/>
    </row>
    <row r="605" spans="1:11" s="5" customFormat="1" ht="5.0999999999999996" customHeight="1" x14ac:dyDescent="0.25">
      <c r="A605" s="254"/>
      <c r="B605" s="254"/>
      <c r="C605" s="254"/>
      <c r="D605" s="254"/>
      <c r="E605" s="254"/>
      <c r="F605" s="254"/>
      <c r="G605" s="254"/>
      <c r="H605" s="254"/>
      <c r="I605" s="254"/>
      <c r="J605" s="254"/>
      <c r="K605" s="254"/>
    </row>
    <row r="606" spans="1:11" s="5" customFormat="1" ht="65.099999999999994" customHeight="1" x14ac:dyDescent="0.25">
      <c r="A606" s="253" t="s">
        <v>217</v>
      </c>
      <c r="B606" s="253"/>
      <c r="C606" s="253"/>
      <c r="D606" s="253"/>
      <c r="E606" s="253"/>
      <c r="F606" s="253"/>
      <c r="G606" s="253"/>
      <c r="H606" s="253"/>
      <c r="I606" s="253"/>
      <c r="J606" s="253"/>
      <c r="K606" s="253"/>
    </row>
    <row r="607" spans="1:11" s="5" customFormat="1" ht="9.9499999999999993" customHeight="1" x14ac:dyDescent="0.25">
      <c r="A607" s="254"/>
      <c r="B607" s="254"/>
      <c r="C607" s="254"/>
      <c r="D607" s="254"/>
      <c r="E607" s="254"/>
      <c r="F607" s="254"/>
      <c r="G607" s="254"/>
      <c r="H607" s="254"/>
      <c r="I607" s="254"/>
      <c r="J607" s="254"/>
      <c r="K607" s="254"/>
    </row>
    <row r="608" spans="1:11" s="5" customFormat="1" ht="9.9499999999999993" customHeight="1" x14ac:dyDescent="0.25">
      <c r="A608" s="254"/>
      <c r="B608" s="254"/>
      <c r="C608" s="254"/>
      <c r="D608" s="254"/>
      <c r="E608" s="254"/>
      <c r="F608" s="254"/>
      <c r="G608" s="254"/>
      <c r="H608" s="254"/>
      <c r="I608" s="254"/>
      <c r="J608" s="254"/>
      <c r="K608" s="254"/>
    </row>
    <row r="609" spans="1:11" s="4" customFormat="1" ht="12.75" customHeight="1" x14ac:dyDescent="0.25">
      <c r="A609" s="4" t="s">
        <v>452</v>
      </c>
      <c r="B609" s="260" t="s">
        <v>218</v>
      </c>
      <c r="C609" s="260"/>
      <c r="D609" s="260"/>
      <c r="E609" s="260"/>
      <c r="F609" s="260"/>
      <c r="G609" s="260"/>
      <c r="H609" s="260"/>
      <c r="I609" s="260"/>
      <c r="J609" s="260"/>
      <c r="K609" s="260"/>
    </row>
    <row r="610" spans="1:11" s="5" customFormat="1" ht="5.0999999999999996" customHeight="1" x14ac:dyDescent="0.25">
      <c r="A610" s="254"/>
      <c r="B610" s="254"/>
      <c r="C610" s="254"/>
      <c r="D610" s="254"/>
      <c r="E610" s="254"/>
      <c r="F610" s="254"/>
      <c r="G610" s="254"/>
      <c r="H610" s="254"/>
      <c r="I610" s="254"/>
      <c r="J610" s="254"/>
      <c r="K610" s="254"/>
    </row>
    <row r="611" spans="1:11" s="5" customFormat="1" ht="63" customHeight="1" x14ac:dyDescent="0.25">
      <c r="A611" s="251" t="s">
        <v>598</v>
      </c>
      <c r="B611" s="251"/>
      <c r="C611" s="251"/>
      <c r="D611" s="251"/>
      <c r="E611" s="251"/>
      <c r="F611" s="251"/>
      <c r="G611" s="251"/>
      <c r="H611" s="251"/>
      <c r="I611" s="251"/>
      <c r="J611" s="251"/>
      <c r="K611" s="251"/>
    </row>
    <row r="612" spans="1:11" s="5" customFormat="1" ht="5.0999999999999996" customHeight="1" x14ac:dyDescent="0.25">
      <c r="A612" s="254"/>
      <c r="B612" s="254"/>
      <c r="C612" s="254"/>
      <c r="D612" s="254"/>
      <c r="E612" s="254"/>
      <c r="F612" s="254"/>
      <c r="G612" s="254"/>
      <c r="H612" s="254"/>
      <c r="I612" s="254"/>
      <c r="J612" s="254"/>
      <c r="K612" s="254"/>
    </row>
    <row r="613" spans="1:11" s="5" customFormat="1" ht="12.75" customHeight="1" x14ac:dyDescent="0.25">
      <c r="A613" s="252" t="s">
        <v>219</v>
      </c>
      <c r="B613" s="252"/>
      <c r="C613" s="252"/>
      <c r="D613" s="252"/>
      <c r="E613" s="252"/>
      <c r="F613" s="252"/>
      <c r="G613" s="252"/>
      <c r="H613" s="252"/>
      <c r="I613" s="252"/>
      <c r="J613" s="252"/>
      <c r="K613" s="252"/>
    </row>
    <row r="614" spans="1:11" s="5" customFormat="1" ht="5.0999999999999996" customHeight="1" x14ac:dyDescent="0.25">
      <c r="A614" s="254"/>
      <c r="B614" s="254"/>
      <c r="C614" s="254"/>
      <c r="D614" s="254"/>
      <c r="E614" s="254"/>
      <c r="F614" s="254"/>
      <c r="G614" s="254"/>
      <c r="H614" s="254"/>
      <c r="I614" s="254"/>
      <c r="J614" s="254"/>
      <c r="K614" s="254"/>
    </row>
    <row r="615" spans="1:11" s="5" customFormat="1" ht="90" customHeight="1" x14ac:dyDescent="0.25">
      <c r="A615" s="251" t="s">
        <v>434</v>
      </c>
      <c r="B615" s="251"/>
      <c r="C615" s="251"/>
      <c r="D615" s="251"/>
      <c r="E615" s="251"/>
      <c r="F615" s="251"/>
      <c r="G615" s="251"/>
      <c r="H615" s="251"/>
      <c r="I615" s="251"/>
      <c r="J615" s="251"/>
      <c r="K615" s="251"/>
    </row>
    <row r="616" spans="1:11" s="39" customFormat="1" ht="40.5" customHeight="1" x14ac:dyDescent="0.25">
      <c r="A616" s="252" t="s">
        <v>396</v>
      </c>
      <c r="B616" s="252"/>
      <c r="C616" s="252"/>
      <c r="D616" s="252"/>
      <c r="E616" s="252"/>
      <c r="F616" s="252"/>
      <c r="G616" s="252"/>
      <c r="H616" s="252"/>
      <c r="I616" s="252"/>
      <c r="J616" s="252"/>
      <c r="K616" s="252"/>
    </row>
    <row r="617" spans="1:11" s="5" customFormat="1" ht="5.0999999999999996" customHeight="1" x14ac:dyDescent="0.25">
      <c r="A617" s="254"/>
      <c r="B617" s="254"/>
      <c r="C617" s="254"/>
      <c r="D617" s="254"/>
      <c r="E617" s="254"/>
      <c r="F617" s="254"/>
      <c r="G617" s="254"/>
      <c r="H617" s="254"/>
      <c r="I617" s="254"/>
      <c r="J617" s="254"/>
      <c r="K617" s="254"/>
    </row>
    <row r="618" spans="1:11" s="5" customFormat="1" ht="12.75" customHeight="1" x14ac:dyDescent="0.25">
      <c r="A618" s="252" t="s">
        <v>220</v>
      </c>
      <c r="B618" s="252"/>
      <c r="C618" s="252"/>
      <c r="D618" s="252"/>
      <c r="E618" s="252"/>
      <c r="F618" s="252"/>
      <c r="G618" s="252"/>
      <c r="H618" s="252"/>
      <c r="I618" s="252"/>
      <c r="J618" s="252"/>
      <c r="K618" s="252"/>
    </row>
    <row r="619" spans="1:11" s="59" customFormat="1" ht="5.0999999999999996" customHeight="1" x14ac:dyDescent="0.25">
      <c r="A619" s="254"/>
      <c r="B619" s="254"/>
      <c r="C619" s="254"/>
      <c r="D619" s="254"/>
      <c r="E619" s="254"/>
      <c r="F619" s="254"/>
      <c r="G619" s="254"/>
      <c r="H619" s="254"/>
      <c r="I619" s="254"/>
      <c r="J619" s="254"/>
      <c r="K619" s="254"/>
    </row>
    <row r="620" spans="1:11" s="60" customFormat="1" ht="12.75" customHeight="1" x14ac:dyDescent="0.25">
      <c r="A620" s="264" t="s">
        <v>453</v>
      </c>
      <c r="B620" s="264"/>
      <c r="C620" s="264" t="s">
        <v>422</v>
      </c>
      <c r="D620" s="264"/>
      <c r="E620" s="264"/>
      <c r="F620" s="264"/>
      <c r="G620" s="264"/>
      <c r="H620" s="264"/>
      <c r="I620" s="264"/>
      <c r="J620" s="264"/>
      <c r="K620" s="264"/>
    </row>
    <row r="621" spans="1:11" s="5" customFormat="1" ht="5.0999999999999996" customHeight="1" x14ac:dyDescent="0.25">
      <c r="A621" s="251"/>
      <c r="B621" s="251"/>
      <c r="C621" s="251"/>
      <c r="D621" s="251"/>
      <c r="E621" s="251"/>
      <c r="F621" s="251"/>
      <c r="G621" s="251"/>
      <c r="H621" s="251"/>
      <c r="I621" s="251"/>
      <c r="J621" s="251"/>
      <c r="K621" s="251"/>
    </row>
    <row r="622" spans="1:11" s="5" customFormat="1" ht="93" customHeight="1" x14ac:dyDescent="0.25">
      <c r="A622" s="264" t="s">
        <v>553</v>
      </c>
      <c r="B622" s="264"/>
      <c r="C622" s="264"/>
      <c r="D622" s="264"/>
      <c r="E622" s="264"/>
      <c r="F622" s="264"/>
      <c r="G622" s="264"/>
      <c r="H622" s="264"/>
      <c r="I622" s="264"/>
      <c r="J622" s="264"/>
      <c r="K622" s="264"/>
    </row>
    <row r="623" spans="1:11" s="26" customFormat="1" ht="27" customHeight="1" x14ac:dyDescent="0.25">
      <c r="A623" s="264" t="s">
        <v>306</v>
      </c>
      <c r="B623" s="264"/>
      <c r="C623" s="264"/>
      <c r="D623" s="264"/>
      <c r="E623" s="264"/>
      <c r="F623" s="264"/>
      <c r="G623" s="264"/>
      <c r="H623" s="264"/>
      <c r="I623" s="264"/>
      <c r="J623" s="264"/>
      <c r="K623" s="264"/>
    </row>
    <row r="624" spans="1:11" s="52" customFormat="1" ht="5.0999999999999996" customHeight="1" x14ac:dyDescent="0.25">
      <c r="A624" s="251"/>
      <c r="B624" s="251"/>
      <c r="C624" s="251"/>
      <c r="D624" s="251"/>
      <c r="E624" s="251"/>
      <c r="F624" s="251"/>
      <c r="G624" s="251"/>
      <c r="H624" s="251"/>
      <c r="I624" s="251"/>
      <c r="J624" s="251"/>
      <c r="K624" s="251"/>
    </row>
    <row r="625" spans="1:13" s="53" customFormat="1" ht="26.1" customHeight="1" x14ac:dyDescent="0.25">
      <c r="A625" s="264" t="s">
        <v>454</v>
      </c>
      <c r="B625" s="264"/>
      <c r="C625" s="264" t="s">
        <v>423</v>
      </c>
      <c r="D625" s="264"/>
      <c r="E625" s="264"/>
      <c r="F625" s="264"/>
      <c r="G625" s="264"/>
      <c r="H625" s="264"/>
      <c r="I625" s="264"/>
      <c r="J625" s="264"/>
      <c r="K625" s="264"/>
    </row>
    <row r="626" spans="1:13" s="52" customFormat="1" ht="5.0999999999999996" customHeight="1" x14ac:dyDescent="0.25">
      <c r="A626" s="251"/>
      <c r="B626" s="251"/>
      <c r="C626" s="251"/>
      <c r="D626" s="251"/>
      <c r="E626" s="251"/>
      <c r="F626" s="251"/>
      <c r="G626" s="251"/>
      <c r="H626" s="251"/>
      <c r="I626" s="251"/>
      <c r="J626" s="251"/>
      <c r="K626" s="251"/>
    </row>
    <row r="627" spans="1:13" s="52" customFormat="1" ht="65.25" customHeight="1" x14ac:dyDescent="0.25">
      <c r="A627" s="251" t="s">
        <v>484</v>
      </c>
      <c r="B627" s="251"/>
      <c r="C627" s="251"/>
      <c r="D627" s="251"/>
      <c r="E627" s="251"/>
      <c r="F627" s="251"/>
      <c r="G627" s="251"/>
      <c r="H627" s="251"/>
      <c r="I627" s="251"/>
      <c r="J627" s="251"/>
      <c r="K627" s="251"/>
      <c r="M627" s="44"/>
    </row>
    <row r="628" spans="1:13" s="5" customFormat="1" ht="9.9499999999999993" customHeight="1" x14ac:dyDescent="0.25">
      <c r="A628" s="254"/>
      <c r="B628" s="254"/>
      <c r="C628" s="254"/>
      <c r="D628" s="254"/>
      <c r="E628" s="254"/>
      <c r="F628" s="254"/>
      <c r="G628" s="254"/>
      <c r="H628" s="254"/>
      <c r="I628" s="254"/>
      <c r="J628" s="254"/>
      <c r="K628" s="254"/>
    </row>
    <row r="629" spans="1:13" s="5" customFormat="1" ht="9.9499999999999993" customHeight="1" x14ac:dyDescent="0.25">
      <c r="A629" s="254"/>
      <c r="B629" s="254"/>
      <c r="C629" s="254"/>
      <c r="D629" s="254"/>
      <c r="E629" s="254"/>
      <c r="F629" s="254"/>
      <c r="G629" s="254"/>
      <c r="H629" s="254"/>
      <c r="I629" s="254"/>
      <c r="J629" s="254"/>
      <c r="K629" s="254"/>
    </row>
    <row r="630" spans="1:13" s="4" customFormat="1" ht="12.75" customHeight="1" x14ac:dyDescent="0.25">
      <c r="A630" s="4" t="s">
        <v>455</v>
      </c>
      <c r="B630" s="260" t="s">
        <v>221</v>
      </c>
      <c r="C630" s="260"/>
      <c r="D630" s="260"/>
      <c r="E630" s="260"/>
      <c r="F630" s="260"/>
      <c r="G630" s="260"/>
      <c r="H630" s="260"/>
      <c r="I630" s="260"/>
      <c r="J630" s="260"/>
      <c r="K630" s="260"/>
    </row>
    <row r="631" spans="1:13" s="5" customFormat="1" ht="5.0999999999999996" customHeight="1" x14ac:dyDescent="0.25">
      <c r="A631" s="254"/>
      <c r="B631" s="254"/>
      <c r="C631" s="254"/>
      <c r="D631" s="254"/>
      <c r="E631" s="254"/>
      <c r="F631" s="254"/>
      <c r="G631" s="254"/>
      <c r="H631" s="254"/>
      <c r="I631" s="254"/>
      <c r="J631" s="254"/>
      <c r="K631" s="254"/>
    </row>
    <row r="632" spans="1:13" s="5" customFormat="1" ht="39" customHeight="1" x14ac:dyDescent="0.25">
      <c r="A632" s="252" t="s">
        <v>485</v>
      </c>
      <c r="B632" s="252"/>
      <c r="C632" s="252"/>
      <c r="D632" s="252"/>
      <c r="E632" s="252"/>
      <c r="F632" s="252"/>
      <c r="G632" s="252"/>
      <c r="H632" s="252"/>
      <c r="I632" s="252"/>
      <c r="J632" s="252"/>
      <c r="K632" s="252"/>
    </row>
    <row r="633" spans="1:13" s="5" customFormat="1" ht="5.0999999999999996" customHeight="1" x14ac:dyDescent="0.25">
      <c r="A633" s="254"/>
      <c r="B633" s="254"/>
      <c r="C633" s="254"/>
      <c r="D633" s="254"/>
      <c r="E633" s="254"/>
      <c r="F633" s="254"/>
      <c r="G633" s="254"/>
      <c r="H633" s="254"/>
      <c r="I633" s="254"/>
      <c r="J633" s="254"/>
      <c r="K633" s="254"/>
    </row>
    <row r="634" spans="1:13" s="5" customFormat="1" ht="76.5" customHeight="1" x14ac:dyDescent="0.25">
      <c r="A634" s="252" t="s">
        <v>554</v>
      </c>
      <c r="B634" s="252"/>
      <c r="C634" s="252"/>
      <c r="D634" s="252"/>
      <c r="E634" s="252"/>
      <c r="F634" s="252"/>
      <c r="G634" s="252"/>
      <c r="H634" s="252"/>
      <c r="I634" s="252"/>
      <c r="J634" s="252"/>
      <c r="K634" s="252"/>
    </row>
    <row r="635" spans="1:13" s="5" customFormat="1" ht="9.9499999999999993" customHeight="1" x14ac:dyDescent="0.25">
      <c r="A635" s="254"/>
      <c r="B635" s="254"/>
      <c r="C635" s="254"/>
      <c r="D635" s="254"/>
      <c r="E635" s="254"/>
      <c r="F635" s="254"/>
      <c r="G635" s="254"/>
      <c r="H635" s="254"/>
      <c r="I635" s="254"/>
      <c r="J635" s="254"/>
      <c r="K635" s="254"/>
    </row>
    <row r="636" spans="1:13" s="5" customFormat="1" ht="9.9499999999999993" customHeight="1" x14ac:dyDescent="0.25">
      <c r="A636" s="254"/>
      <c r="B636" s="254"/>
      <c r="C636" s="254"/>
      <c r="D636" s="254"/>
      <c r="E636" s="254"/>
      <c r="F636" s="254"/>
      <c r="G636" s="254"/>
      <c r="H636" s="254"/>
      <c r="I636" s="254"/>
      <c r="J636" s="254"/>
      <c r="K636" s="254"/>
    </row>
    <row r="637" spans="1:13" s="4" customFormat="1" ht="51.75" customHeight="1" x14ac:dyDescent="0.25">
      <c r="A637" s="4" t="s">
        <v>456</v>
      </c>
      <c r="B637" s="254" t="s">
        <v>340</v>
      </c>
      <c r="C637" s="254"/>
      <c r="D637" s="254"/>
      <c r="E637" s="254"/>
      <c r="F637" s="254"/>
      <c r="G637" s="254"/>
      <c r="H637" s="254"/>
      <c r="I637" s="254"/>
      <c r="J637" s="254"/>
      <c r="K637" s="254"/>
    </row>
    <row r="638" spans="1:13" s="5" customFormat="1" ht="9.9499999999999993" customHeight="1" x14ac:dyDescent="0.25">
      <c r="A638" s="254"/>
      <c r="B638" s="254"/>
      <c r="C638" s="254"/>
      <c r="D638" s="254"/>
      <c r="E638" s="254"/>
      <c r="F638" s="254"/>
      <c r="G638" s="254"/>
      <c r="H638" s="254"/>
      <c r="I638" s="254"/>
      <c r="J638" s="254"/>
      <c r="K638" s="254"/>
    </row>
    <row r="639" spans="1:13" s="5" customFormat="1" ht="9.9499999999999993" customHeight="1" x14ac:dyDescent="0.25">
      <c r="A639" s="254"/>
      <c r="B639" s="254"/>
      <c r="C639" s="254"/>
      <c r="D639" s="254"/>
      <c r="E639" s="254"/>
      <c r="F639" s="254"/>
      <c r="G639" s="254"/>
      <c r="H639" s="254"/>
      <c r="I639" s="254"/>
      <c r="J639" s="254"/>
      <c r="K639" s="254"/>
    </row>
    <row r="640" spans="1:13" s="4" customFormat="1" x14ac:dyDescent="0.25">
      <c r="A640" s="65" t="s">
        <v>225</v>
      </c>
      <c r="B640" s="260" t="s">
        <v>146</v>
      </c>
      <c r="C640" s="260"/>
      <c r="D640" s="260"/>
      <c r="E640" s="260"/>
      <c r="F640" s="260"/>
      <c r="G640" s="260"/>
      <c r="H640" s="260"/>
      <c r="I640" s="260"/>
      <c r="J640" s="260"/>
      <c r="K640" s="260"/>
    </row>
    <row r="641" spans="1:23" s="5" customFormat="1" ht="5.0999999999999996" customHeight="1" x14ac:dyDescent="0.25">
      <c r="A641" s="254"/>
      <c r="B641" s="254"/>
      <c r="C641" s="254"/>
      <c r="D641" s="254"/>
      <c r="E641" s="254"/>
      <c r="F641" s="254"/>
      <c r="G641" s="254"/>
      <c r="H641" s="254"/>
      <c r="I641" s="254"/>
      <c r="J641" s="254"/>
      <c r="K641" s="254"/>
    </row>
    <row r="642" spans="1:23" s="5" customFormat="1" ht="13.5" customHeight="1" x14ac:dyDescent="0.25">
      <c r="A642" s="252" t="s">
        <v>223</v>
      </c>
      <c r="B642" s="252"/>
      <c r="C642" s="252"/>
      <c r="D642" s="252"/>
      <c r="E642" s="252"/>
      <c r="F642" s="252"/>
      <c r="G642" s="252"/>
      <c r="H642" s="252"/>
      <c r="I642" s="252"/>
      <c r="J642" s="252"/>
      <c r="K642" s="252"/>
      <c r="M642" s="46"/>
      <c r="N642" s="46"/>
      <c r="O642" s="46"/>
      <c r="P642" s="46"/>
      <c r="Q642" s="46"/>
      <c r="R642" s="46"/>
      <c r="S642" s="46"/>
      <c r="T642" s="46"/>
      <c r="U642" s="46"/>
      <c r="V642" s="46"/>
      <c r="W642" s="46"/>
    </row>
    <row r="643" spans="1:23" s="5" customFormat="1" ht="12.75" customHeight="1" x14ac:dyDescent="0.25">
      <c r="A643" s="249" t="str">
        <f>A455</f>
        <v xml:space="preserve">21.01.2016. godine (četvrtak), do 13:00 sati (lokalno vrijeme). </v>
      </c>
      <c r="B643" s="249"/>
      <c r="C643" s="249"/>
      <c r="D643" s="249"/>
      <c r="E643" s="249"/>
      <c r="F643" s="249"/>
      <c r="G643" s="249"/>
      <c r="H643" s="249"/>
      <c r="I643" s="249"/>
      <c r="J643" s="249"/>
      <c r="K643" s="249"/>
      <c r="M643" s="47"/>
      <c r="N643" s="47"/>
      <c r="O643" s="47"/>
      <c r="P643" s="47"/>
      <c r="Q643" s="47"/>
      <c r="R643" s="47"/>
      <c r="S643" s="47"/>
      <c r="T643" s="47"/>
      <c r="U643" s="47"/>
      <c r="V643" s="47"/>
      <c r="W643" s="47"/>
    </row>
    <row r="644" spans="1:23" s="5" customFormat="1" ht="5.0999999999999996" customHeight="1" x14ac:dyDescent="0.25">
      <c r="A644" s="254"/>
      <c r="B644" s="254"/>
      <c r="C644" s="254"/>
      <c r="D644" s="254"/>
      <c r="E644" s="254"/>
      <c r="F644" s="254"/>
      <c r="G644" s="254"/>
      <c r="H644" s="254"/>
      <c r="I644" s="254"/>
      <c r="J644" s="254"/>
      <c r="K644" s="254"/>
    </row>
    <row r="645" spans="1:23" s="5" customFormat="1" ht="38.1" customHeight="1" x14ac:dyDescent="0.25">
      <c r="A645" s="251" t="s">
        <v>458</v>
      </c>
      <c r="B645" s="251"/>
      <c r="C645" s="251"/>
      <c r="D645" s="251"/>
      <c r="E645" s="251"/>
      <c r="F645" s="251"/>
      <c r="G645" s="251"/>
      <c r="H645" s="251"/>
      <c r="I645" s="251"/>
      <c r="J645" s="251"/>
      <c r="K645" s="251"/>
      <c r="M645" s="46"/>
      <c r="N645" s="46"/>
      <c r="O645" s="46"/>
      <c r="P645" s="46"/>
      <c r="Q645" s="46"/>
      <c r="R645" s="46"/>
      <c r="S645" s="46"/>
      <c r="T645" s="46"/>
      <c r="U645" s="46"/>
      <c r="V645" s="46"/>
      <c r="W645" s="46"/>
    </row>
    <row r="646" spans="1:23" s="66" customFormat="1" ht="5.0999999999999996" customHeight="1" x14ac:dyDescent="0.25">
      <c r="A646" s="251"/>
      <c r="B646" s="251"/>
      <c r="C646" s="251"/>
      <c r="D646" s="251"/>
      <c r="E646" s="251"/>
      <c r="F646" s="251"/>
      <c r="G646" s="251"/>
      <c r="H646" s="251"/>
      <c r="I646" s="251"/>
      <c r="J646" s="251"/>
      <c r="K646" s="251"/>
    </row>
    <row r="647" spans="1:23" s="66" customFormat="1" ht="51.95" customHeight="1" x14ac:dyDescent="0.25">
      <c r="A647" s="251" t="s">
        <v>459</v>
      </c>
      <c r="B647" s="251"/>
      <c r="C647" s="251"/>
      <c r="D647" s="251"/>
      <c r="E647" s="251"/>
      <c r="F647" s="251"/>
      <c r="G647" s="251"/>
      <c r="H647" s="251"/>
      <c r="I647" s="251"/>
      <c r="J647" s="251"/>
      <c r="K647" s="251"/>
    </row>
    <row r="648" spans="1:23" s="66" customFormat="1" ht="5.0999999999999996" customHeight="1" x14ac:dyDescent="0.25">
      <c r="A648" s="251"/>
      <c r="B648" s="251"/>
      <c r="C648" s="251"/>
      <c r="D648" s="251"/>
      <c r="E648" s="251"/>
      <c r="F648" s="251"/>
      <c r="G648" s="251"/>
      <c r="H648" s="251"/>
      <c r="I648" s="251"/>
      <c r="J648" s="251"/>
      <c r="K648" s="251"/>
    </row>
    <row r="649" spans="1:23" s="66" customFormat="1" ht="51.95" customHeight="1" x14ac:dyDescent="0.25">
      <c r="A649" s="251" t="s">
        <v>460</v>
      </c>
      <c r="B649" s="251"/>
      <c r="C649" s="251"/>
      <c r="D649" s="251"/>
      <c r="E649" s="251"/>
      <c r="F649" s="251"/>
      <c r="G649" s="251"/>
      <c r="H649" s="251"/>
      <c r="I649" s="251"/>
      <c r="J649" s="251"/>
      <c r="K649" s="251"/>
    </row>
    <row r="650" spans="1:23" s="66" customFormat="1" ht="5.0999999999999996" customHeight="1" x14ac:dyDescent="0.25">
      <c r="A650" s="251"/>
      <c r="B650" s="251"/>
      <c r="C650" s="251"/>
      <c r="D650" s="251"/>
      <c r="E650" s="251"/>
      <c r="F650" s="251"/>
      <c r="G650" s="251"/>
      <c r="H650" s="251"/>
      <c r="I650" s="251"/>
      <c r="J650" s="251"/>
      <c r="K650" s="251"/>
    </row>
    <row r="651" spans="1:23" s="66" customFormat="1" ht="51.95" customHeight="1" x14ac:dyDescent="0.25">
      <c r="A651" s="251" t="s">
        <v>559</v>
      </c>
      <c r="B651" s="251"/>
      <c r="C651" s="251"/>
      <c r="D651" s="251"/>
      <c r="E651" s="251"/>
      <c r="F651" s="251"/>
      <c r="G651" s="251"/>
      <c r="H651" s="251"/>
      <c r="I651" s="251"/>
      <c r="J651" s="251"/>
      <c r="K651" s="251"/>
    </row>
    <row r="652" spans="1:23" s="66" customFormat="1" ht="5.0999999999999996" customHeight="1" x14ac:dyDescent="0.25">
      <c r="A652" s="251"/>
      <c r="B652" s="251"/>
      <c r="C652" s="251"/>
      <c r="D652" s="251"/>
      <c r="E652" s="251"/>
      <c r="F652" s="251"/>
      <c r="G652" s="251"/>
      <c r="H652" s="251"/>
      <c r="I652" s="251"/>
      <c r="J652" s="251"/>
      <c r="K652" s="251"/>
    </row>
    <row r="653" spans="1:23" s="66" customFormat="1" ht="38.25" customHeight="1" x14ac:dyDescent="0.25">
      <c r="A653" s="251" t="s">
        <v>461</v>
      </c>
      <c r="B653" s="251"/>
      <c r="C653" s="251"/>
      <c r="D653" s="251"/>
      <c r="E653" s="251"/>
      <c r="F653" s="251"/>
      <c r="G653" s="251"/>
      <c r="H653" s="251"/>
      <c r="I653" s="251"/>
      <c r="J653" s="251"/>
      <c r="K653" s="251"/>
    </row>
    <row r="654" spans="1:23" s="66" customFormat="1" ht="5.0999999999999996" customHeight="1" x14ac:dyDescent="0.25">
      <c r="A654" s="251"/>
      <c r="B654" s="251"/>
      <c r="C654" s="251"/>
      <c r="D654" s="251"/>
      <c r="E654" s="251"/>
      <c r="F654" s="251"/>
      <c r="G654" s="251"/>
      <c r="H654" s="251"/>
      <c r="I654" s="251"/>
      <c r="J654" s="251"/>
      <c r="K654" s="251"/>
    </row>
    <row r="655" spans="1:23" s="66" customFormat="1" ht="26.1" customHeight="1" x14ac:dyDescent="0.25">
      <c r="A655" s="264" t="s">
        <v>555</v>
      </c>
      <c r="B655" s="264"/>
      <c r="C655" s="264"/>
      <c r="D655" s="264"/>
      <c r="E655" s="264"/>
      <c r="F655" s="264"/>
      <c r="G655" s="264"/>
      <c r="H655" s="264"/>
      <c r="I655" s="264"/>
      <c r="J655" s="264"/>
      <c r="K655" s="264"/>
    </row>
    <row r="656" spans="1:23" s="112" customFormat="1" ht="12.95" customHeight="1" x14ac:dyDescent="0.25">
      <c r="A656" s="282" t="s">
        <v>556</v>
      </c>
      <c r="B656" s="264"/>
      <c r="C656" s="264"/>
      <c r="D656" s="264"/>
      <c r="E656" s="264"/>
      <c r="F656" s="264"/>
      <c r="G656" s="264"/>
      <c r="H656" s="264"/>
      <c r="I656" s="264"/>
      <c r="J656" s="264"/>
      <c r="K656" s="264"/>
    </row>
    <row r="657" spans="1:11" s="66" customFormat="1" ht="5.0999999999999996" customHeight="1" x14ac:dyDescent="0.25">
      <c r="A657" s="251"/>
      <c r="B657" s="251"/>
      <c r="C657" s="251"/>
      <c r="D657" s="251"/>
      <c r="E657" s="251"/>
      <c r="F657" s="251"/>
      <c r="G657" s="251"/>
      <c r="H657" s="251"/>
      <c r="I657" s="251"/>
      <c r="J657" s="251"/>
      <c r="K657" s="251"/>
    </row>
    <row r="658" spans="1:11" s="66" customFormat="1" ht="26.1" customHeight="1" x14ac:dyDescent="0.25">
      <c r="A658" s="251" t="s">
        <v>462</v>
      </c>
      <c r="B658" s="251"/>
      <c r="C658" s="251"/>
      <c r="D658" s="251"/>
      <c r="E658" s="251"/>
      <c r="F658" s="251"/>
      <c r="G658" s="251"/>
      <c r="H658" s="251"/>
      <c r="I658" s="251"/>
      <c r="J658" s="251"/>
      <c r="K658" s="251"/>
    </row>
    <row r="659" spans="1:11" s="66" customFormat="1" ht="5.0999999999999996" customHeight="1" x14ac:dyDescent="0.25">
      <c r="A659" s="251"/>
      <c r="B659" s="251"/>
      <c r="C659" s="251"/>
      <c r="D659" s="251"/>
      <c r="E659" s="251"/>
      <c r="F659" s="251"/>
      <c r="G659" s="251"/>
      <c r="H659" s="251"/>
      <c r="I659" s="251"/>
      <c r="J659" s="251"/>
      <c r="K659" s="251"/>
    </row>
    <row r="660" spans="1:11" s="66" customFormat="1" ht="25.5" customHeight="1" x14ac:dyDescent="0.25">
      <c r="A660" s="251" t="s">
        <v>463</v>
      </c>
      <c r="B660" s="251"/>
      <c r="C660" s="251"/>
      <c r="D660" s="251"/>
      <c r="E660" s="251"/>
      <c r="F660" s="251"/>
      <c r="G660" s="251"/>
      <c r="H660" s="251"/>
      <c r="I660" s="251"/>
      <c r="J660" s="251"/>
      <c r="K660" s="251"/>
    </row>
    <row r="661" spans="1:11" s="66" customFormat="1" ht="5.0999999999999996" customHeight="1" x14ac:dyDescent="0.25">
      <c r="A661" s="251"/>
      <c r="B661" s="251"/>
      <c r="C661" s="251"/>
      <c r="D661" s="251"/>
      <c r="E661" s="251"/>
      <c r="F661" s="251"/>
      <c r="G661" s="251"/>
      <c r="H661" s="251"/>
      <c r="I661" s="251"/>
      <c r="J661" s="251"/>
      <c r="K661" s="251"/>
    </row>
    <row r="662" spans="1:11" s="66" customFormat="1" ht="39" customHeight="1" x14ac:dyDescent="0.25">
      <c r="A662" s="251" t="s">
        <v>435</v>
      </c>
      <c r="B662" s="251"/>
      <c r="C662" s="251"/>
      <c r="D662" s="251"/>
      <c r="E662" s="251"/>
      <c r="F662" s="251"/>
      <c r="G662" s="251"/>
      <c r="H662" s="251"/>
      <c r="I662" s="251"/>
      <c r="J662" s="251"/>
      <c r="K662" s="251"/>
    </row>
    <row r="663" spans="1:11" s="66" customFormat="1" ht="5.0999999999999996" customHeight="1" x14ac:dyDescent="0.25">
      <c r="A663" s="251"/>
      <c r="B663" s="251"/>
      <c r="C663" s="251"/>
      <c r="D663" s="251"/>
      <c r="E663" s="251"/>
      <c r="F663" s="251"/>
      <c r="G663" s="251"/>
      <c r="H663" s="251"/>
      <c r="I663" s="251"/>
      <c r="J663" s="251"/>
      <c r="K663" s="251"/>
    </row>
    <row r="664" spans="1:11" s="66" customFormat="1" ht="26.1" customHeight="1" x14ac:dyDescent="0.25">
      <c r="A664" s="251" t="s">
        <v>424</v>
      </c>
      <c r="B664" s="251"/>
      <c r="C664" s="251"/>
      <c r="D664" s="251"/>
      <c r="E664" s="251"/>
      <c r="F664" s="251"/>
      <c r="G664" s="251"/>
      <c r="H664" s="251"/>
      <c r="I664" s="251"/>
      <c r="J664" s="251"/>
      <c r="K664" s="251"/>
    </row>
    <row r="665" spans="1:11" s="66" customFormat="1" ht="5.0999999999999996" customHeight="1" x14ac:dyDescent="0.25">
      <c r="A665" s="251"/>
      <c r="B665" s="251"/>
      <c r="C665" s="251"/>
      <c r="D665" s="251"/>
      <c r="E665" s="251"/>
      <c r="F665" s="251"/>
      <c r="G665" s="251"/>
      <c r="H665" s="251"/>
      <c r="I665" s="251"/>
      <c r="J665" s="251"/>
      <c r="K665" s="251"/>
    </row>
    <row r="666" spans="1:11" s="66" customFormat="1" ht="27" customHeight="1" x14ac:dyDescent="0.25">
      <c r="A666" s="251" t="s">
        <v>425</v>
      </c>
      <c r="B666" s="251"/>
      <c r="C666" s="251"/>
      <c r="D666" s="251"/>
      <c r="E666" s="251"/>
      <c r="F666" s="251"/>
      <c r="G666" s="251"/>
      <c r="H666" s="251"/>
      <c r="I666" s="251"/>
      <c r="J666" s="251"/>
      <c r="K666" s="251"/>
    </row>
    <row r="667" spans="1:11" s="66" customFormat="1" ht="5.0999999999999996" customHeight="1" x14ac:dyDescent="0.25">
      <c r="A667" s="251"/>
      <c r="B667" s="251"/>
      <c r="C667" s="251"/>
      <c r="D667" s="251"/>
      <c r="E667" s="251"/>
      <c r="F667" s="251"/>
      <c r="G667" s="251"/>
      <c r="H667" s="251"/>
      <c r="I667" s="251"/>
      <c r="J667" s="251"/>
      <c r="K667" s="251"/>
    </row>
    <row r="668" spans="1:11" s="66" customFormat="1" ht="52.5" customHeight="1" x14ac:dyDescent="0.25">
      <c r="A668" s="251" t="s">
        <v>426</v>
      </c>
      <c r="B668" s="251"/>
      <c r="C668" s="251"/>
      <c r="D668" s="251"/>
      <c r="E668" s="251"/>
      <c r="F668" s="251"/>
      <c r="G668" s="251"/>
      <c r="H668" s="251"/>
      <c r="I668" s="251"/>
      <c r="J668" s="251"/>
      <c r="K668" s="251"/>
    </row>
    <row r="669" spans="1:11" s="66" customFormat="1" ht="5.0999999999999996" customHeight="1" x14ac:dyDescent="0.25">
      <c r="A669" s="251"/>
      <c r="B669" s="251"/>
      <c r="C669" s="251"/>
      <c r="D669" s="251"/>
      <c r="E669" s="251"/>
      <c r="F669" s="251"/>
      <c r="G669" s="251"/>
      <c r="H669" s="251"/>
      <c r="I669" s="251"/>
      <c r="J669" s="251"/>
      <c r="K669" s="251"/>
    </row>
    <row r="670" spans="1:11" s="66" customFormat="1" ht="39.75" customHeight="1" x14ac:dyDescent="0.25">
      <c r="A670" s="251" t="s">
        <v>436</v>
      </c>
      <c r="B670" s="251"/>
      <c r="C670" s="251"/>
      <c r="D670" s="251"/>
      <c r="E670" s="251"/>
      <c r="F670" s="251"/>
      <c r="G670" s="251"/>
      <c r="H670" s="251"/>
      <c r="I670" s="251"/>
      <c r="J670" s="251"/>
      <c r="K670" s="251"/>
    </row>
    <row r="671" spans="1:11" s="66" customFormat="1" ht="5.0999999999999996" customHeight="1" x14ac:dyDescent="0.25">
      <c r="A671" s="251"/>
      <c r="B671" s="251"/>
      <c r="C671" s="251"/>
      <c r="D671" s="251"/>
      <c r="E671" s="251"/>
      <c r="F671" s="251"/>
      <c r="G671" s="251"/>
      <c r="H671" s="251"/>
      <c r="I671" s="251"/>
      <c r="J671" s="251"/>
      <c r="K671" s="251"/>
    </row>
    <row r="672" spans="1:11" s="66" customFormat="1" ht="12.75" customHeight="1" x14ac:dyDescent="0.25">
      <c r="A672" s="251" t="s">
        <v>224</v>
      </c>
      <c r="B672" s="251"/>
      <c r="C672" s="251"/>
      <c r="D672" s="251"/>
      <c r="E672" s="251"/>
      <c r="F672" s="251"/>
      <c r="G672" s="251"/>
      <c r="H672" s="251"/>
      <c r="I672" s="251"/>
      <c r="J672" s="251"/>
      <c r="K672" s="251"/>
    </row>
    <row r="673" spans="1:23" s="66" customFormat="1" ht="5.0999999999999996" customHeight="1" x14ac:dyDescent="0.25">
      <c r="A673" s="251"/>
      <c r="B673" s="251"/>
      <c r="C673" s="251"/>
      <c r="D673" s="251"/>
      <c r="E673" s="251"/>
      <c r="F673" s="251"/>
      <c r="G673" s="251"/>
      <c r="H673" s="251"/>
      <c r="I673" s="251"/>
      <c r="J673" s="251"/>
      <c r="K673" s="251"/>
    </row>
    <row r="674" spans="1:23" s="66" customFormat="1" ht="12.75" customHeight="1" x14ac:dyDescent="0.25">
      <c r="A674" s="251" t="s">
        <v>440</v>
      </c>
      <c r="B674" s="251"/>
      <c r="C674" s="251"/>
      <c r="D674" s="251"/>
      <c r="E674" s="251"/>
      <c r="F674" s="251"/>
      <c r="G674" s="251"/>
      <c r="H674" s="251"/>
      <c r="I674" s="251"/>
      <c r="J674" s="251"/>
      <c r="K674" s="251"/>
    </row>
    <row r="675" spans="1:23" s="66" customFormat="1" ht="5.0999999999999996" customHeight="1" x14ac:dyDescent="0.25">
      <c r="A675" s="251"/>
      <c r="B675" s="251"/>
      <c r="C675" s="251"/>
      <c r="D675" s="251"/>
      <c r="E675" s="251"/>
      <c r="F675" s="251"/>
      <c r="G675" s="251"/>
      <c r="H675" s="251"/>
      <c r="I675" s="251"/>
      <c r="J675" s="251"/>
      <c r="K675" s="251"/>
    </row>
    <row r="676" spans="1:23" s="66" customFormat="1" ht="12.75" customHeight="1" x14ac:dyDescent="0.25">
      <c r="A676" s="251" t="s">
        <v>437</v>
      </c>
      <c r="B676" s="251"/>
      <c r="C676" s="251"/>
      <c r="D676" s="251"/>
      <c r="E676" s="251"/>
      <c r="F676" s="251"/>
      <c r="G676" s="251"/>
      <c r="H676" s="251"/>
      <c r="I676" s="251"/>
      <c r="J676" s="251"/>
      <c r="K676" s="251"/>
    </row>
    <row r="677" spans="1:23" s="5" customFormat="1" ht="9.9499999999999993" customHeight="1" x14ac:dyDescent="0.25">
      <c r="A677" s="254"/>
      <c r="B677" s="254"/>
      <c r="C677" s="254"/>
      <c r="D677" s="254"/>
      <c r="E677" s="254"/>
      <c r="F677" s="254"/>
      <c r="G677" s="254"/>
      <c r="H677" s="254"/>
      <c r="I677" s="254"/>
      <c r="J677" s="254"/>
      <c r="K677" s="254"/>
    </row>
    <row r="678" spans="1:23" s="5" customFormat="1" ht="9.9499999999999993" customHeight="1" x14ac:dyDescent="0.25">
      <c r="A678" s="254"/>
      <c r="B678" s="254"/>
      <c r="C678" s="254"/>
      <c r="D678" s="254"/>
      <c r="E678" s="254"/>
      <c r="F678" s="254"/>
      <c r="G678" s="254"/>
      <c r="H678" s="254"/>
      <c r="I678" s="254"/>
      <c r="J678" s="254"/>
      <c r="K678" s="254"/>
    </row>
    <row r="679" spans="1:23" s="4" customFormat="1" x14ac:dyDescent="0.25">
      <c r="A679" s="4" t="s">
        <v>238</v>
      </c>
      <c r="B679" s="260" t="s">
        <v>226</v>
      </c>
      <c r="C679" s="260"/>
      <c r="D679" s="260"/>
      <c r="E679" s="260"/>
      <c r="F679" s="260"/>
      <c r="G679" s="260"/>
      <c r="H679" s="260"/>
      <c r="I679" s="260"/>
      <c r="J679" s="260"/>
      <c r="K679" s="260"/>
    </row>
    <row r="680" spans="1:23" s="5" customFormat="1" ht="5.0999999999999996" customHeight="1" x14ac:dyDescent="0.25">
      <c r="A680" s="254"/>
      <c r="B680" s="254"/>
      <c r="C680" s="254"/>
      <c r="D680" s="254"/>
      <c r="E680" s="254"/>
      <c r="F680" s="254"/>
      <c r="G680" s="254"/>
      <c r="H680" s="254"/>
      <c r="I680" s="254"/>
      <c r="J680" s="254"/>
      <c r="K680" s="254"/>
    </row>
    <row r="681" spans="1:23" s="5" customFormat="1" ht="13.5" customHeight="1" x14ac:dyDescent="0.25">
      <c r="A681" s="252" t="s">
        <v>227</v>
      </c>
      <c r="B681" s="252"/>
      <c r="C681" s="252"/>
      <c r="D681" s="252"/>
      <c r="E681" s="252"/>
      <c r="F681" s="252"/>
      <c r="G681" s="252"/>
      <c r="H681" s="252"/>
      <c r="I681" s="252"/>
      <c r="J681" s="252"/>
      <c r="K681" s="252"/>
      <c r="M681" s="46"/>
      <c r="N681" s="46"/>
      <c r="O681" s="46"/>
      <c r="P681" s="46"/>
      <c r="Q681" s="46"/>
      <c r="R681" s="46"/>
      <c r="S681" s="46"/>
      <c r="T681" s="46"/>
      <c r="U681" s="46"/>
      <c r="V681" s="46"/>
      <c r="W681" s="46"/>
    </row>
    <row r="682" spans="1:23" s="5" customFormat="1" ht="12.75" customHeight="1" x14ac:dyDescent="0.25">
      <c r="A682" s="249" t="str">
        <f>M455</f>
        <v>21.01.2016. godine (četvrtak), u 13:00 sati (lokalno vrijeme).</v>
      </c>
      <c r="B682" s="249"/>
      <c r="C682" s="249"/>
      <c r="D682" s="249"/>
      <c r="E682" s="249"/>
      <c r="F682" s="249"/>
      <c r="G682" s="249"/>
      <c r="H682" s="249"/>
      <c r="I682" s="249"/>
      <c r="J682" s="249"/>
      <c r="K682" s="249"/>
      <c r="M682" s="47"/>
      <c r="N682" s="47"/>
      <c r="O682" s="47"/>
      <c r="P682" s="47"/>
      <c r="Q682" s="47"/>
      <c r="R682" s="47"/>
      <c r="S682" s="47"/>
      <c r="T682" s="47"/>
      <c r="U682" s="47"/>
      <c r="V682" s="47"/>
      <c r="W682" s="47"/>
    </row>
    <row r="683" spans="1:23" s="5" customFormat="1" ht="5.0999999999999996" customHeight="1" x14ac:dyDescent="0.25">
      <c r="A683" s="254"/>
      <c r="B683" s="254"/>
      <c r="C683" s="254"/>
      <c r="D683" s="254"/>
      <c r="E683" s="254"/>
      <c r="F683" s="254"/>
      <c r="G683" s="254"/>
      <c r="H683" s="254"/>
      <c r="I683" s="254"/>
      <c r="J683" s="254"/>
      <c r="K683" s="254"/>
    </row>
    <row r="684" spans="1:23" s="5" customFormat="1" ht="39.75" customHeight="1" x14ac:dyDescent="0.25">
      <c r="A684" s="252" t="s">
        <v>464</v>
      </c>
      <c r="B684" s="252"/>
      <c r="C684" s="252"/>
      <c r="D684" s="252"/>
      <c r="E684" s="252"/>
      <c r="F684" s="252"/>
      <c r="G684" s="252"/>
      <c r="H684" s="252"/>
      <c r="I684" s="252"/>
      <c r="J684" s="252"/>
      <c r="K684" s="252"/>
      <c r="M684" s="46"/>
      <c r="N684" s="46"/>
      <c r="O684" s="46"/>
      <c r="P684" s="46"/>
      <c r="Q684" s="46"/>
      <c r="R684" s="46"/>
      <c r="S684" s="46"/>
      <c r="T684" s="46"/>
      <c r="U684" s="46"/>
      <c r="V684" s="46"/>
      <c r="W684" s="46"/>
    </row>
    <row r="685" spans="1:23" s="5" customFormat="1" ht="5.0999999999999996" customHeight="1" x14ac:dyDescent="0.25">
      <c r="A685" s="254"/>
      <c r="B685" s="254"/>
      <c r="C685" s="254"/>
      <c r="D685" s="254"/>
      <c r="E685" s="254"/>
      <c r="F685" s="254"/>
      <c r="G685" s="254"/>
      <c r="H685" s="254"/>
      <c r="I685" s="254"/>
      <c r="J685" s="254"/>
      <c r="K685" s="254"/>
    </row>
    <row r="686" spans="1:23" s="5" customFormat="1" ht="12.75" customHeight="1" x14ac:dyDescent="0.25">
      <c r="A686" s="252" t="s">
        <v>228</v>
      </c>
      <c r="B686" s="252"/>
      <c r="C686" s="252"/>
      <c r="D686" s="252"/>
      <c r="E686" s="252"/>
      <c r="F686" s="252"/>
      <c r="G686" s="252"/>
      <c r="H686" s="252"/>
      <c r="I686" s="252"/>
      <c r="J686" s="252"/>
      <c r="K686" s="252"/>
    </row>
    <row r="687" spans="1:23" s="5" customFormat="1" ht="5.0999999999999996" customHeight="1" x14ac:dyDescent="0.25">
      <c r="A687" s="254"/>
      <c r="B687" s="254"/>
      <c r="C687" s="254"/>
      <c r="D687" s="254"/>
      <c r="E687" s="254"/>
      <c r="F687" s="254"/>
      <c r="G687" s="254"/>
      <c r="H687" s="254"/>
      <c r="I687" s="254"/>
      <c r="J687" s="254"/>
      <c r="K687" s="254"/>
    </row>
    <row r="688" spans="1:23" s="5" customFormat="1" ht="38.25" customHeight="1" x14ac:dyDescent="0.25">
      <c r="A688" s="252" t="s">
        <v>229</v>
      </c>
      <c r="B688" s="252"/>
      <c r="C688" s="252"/>
      <c r="D688" s="252"/>
      <c r="E688" s="252"/>
      <c r="F688" s="252"/>
      <c r="G688" s="252"/>
      <c r="H688" s="252"/>
      <c r="I688" s="252"/>
      <c r="J688" s="252"/>
      <c r="K688" s="252"/>
    </row>
    <row r="689" spans="1:13" s="5" customFormat="1" ht="5.0999999999999996" customHeight="1" x14ac:dyDescent="0.25">
      <c r="A689" s="254"/>
      <c r="B689" s="254"/>
      <c r="C689" s="254"/>
      <c r="D689" s="254"/>
      <c r="E689" s="254"/>
      <c r="F689" s="254"/>
      <c r="G689" s="254"/>
      <c r="H689" s="254"/>
      <c r="I689" s="254"/>
      <c r="J689" s="254"/>
      <c r="K689" s="254"/>
    </row>
    <row r="690" spans="1:13" s="5" customFormat="1" ht="12.75" customHeight="1" x14ac:dyDescent="0.25">
      <c r="A690" s="252" t="s">
        <v>230</v>
      </c>
      <c r="B690" s="252"/>
      <c r="C690" s="252"/>
      <c r="D690" s="252"/>
      <c r="E690" s="252"/>
      <c r="F690" s="252"/>
      <c r="G690" s="252"/>
      <c r="H690" s="252"/>
      <c r="I690" s="252"/>
      <c r="J690" s="252"/>
      <c r="K690" s="252"/>
    </row>
    <row r="691" spans="1:13" s="5" customFormat="1" ht="5.0999999999999996" customHeight="1" x14ac:dyDescent="0.25">
      <c r="A691" s="254"/>
      <c r="B691" s="254"/>
      <c r="C691" s="254"/>
      <c r="D691" s="254"/>
      <c r="E691" s="254"/>
      <c r="F691" s="254"/>
      <c r="G691" s="254"/>
      <c r="H691" s="254"/>
      <c r="I691" s="254"/>
      <c r="J691" s="254"/>
      <c r="K691" s="254"/>
    </row>
    <row r="692" spans="1:13" s="5" customFormat="1" ht="26.1" customHeight="1" x14ac:dyDescent="0.25">
      <c r="A692" s="251" t="s">
        <v>427</v>
      </c>
      <c r="B692" s="251"/>
      <c r="C692" s="251"/>
      <c r="D692" s="251"/>
      <c r="E692" s="251"/>
      <c r="F692" s="251"/>
      <c r="G692" s="251"/>
      <c r="H692" s="251"/>
      <c r="I692" s="251"/>
      <c r="J692" s="251"/>
      <c r="K692" s="251"/>
    </row>
    <row r="693" spans="1:13" s="57" customFormat="1" ht="5.0999999999999996" customHeight="1" x14ac:dyDescent="0.25">
      <c r="A693" s="251"/>
      <c r="B693" s="251"/>
      <c r="C693" s="251"/>
      <c r="D693" s="251"/>
      <c r="E693" s="251"/>
      <c r="F693" s="251"/>
      <c r="G693" s="251"/>
      <c r="H693" s="251"/>
      <c r="I693" s="251"/>
      <c r="J693" s="251"/>
      <c r="K693" s="251"/>
    </row>
    <row r="694" spans="1:13" s="57" customFormat="1" ht="39" customHeight="1" x14ac:dyDescent="0.25">
      <c r="A694" s="251" t="s">
        <v>438</v>
      </c>
      <c r="B694" s="251"/>
      <c r="C694" s="251"/>
      <c r="D694" s="251"/>
      <c r="E694" s="251"/>
      <c r="F694" s="251"/>
      <c r="G694" s="251"/>
      <c r="H694" s="251"/>
      <c r="I694" s="251"/>
      <c r="J694" s="251"/>
      <c r="K694" s="251"/>
      <c r="M694" s="58"/>
    </row>
    <row r="695" spans="1:13" s="57" customFormat="1" ht="5.0999999999999996" customHeight="1" x14ac:dyDescent="0.25">
      <c r="A695" s="251"/>
      <c r="B695" s="251"/>
      <c r="C695" s="251"/>
      <c r="D695" s="251"/>
      <c r="E695" s="251"/>
      <c r="F695" s="251"/>
      <c r="G695" s="251"/>
      <c r="H695" s="251"/>
      <c r="I695" s="251"/>
      <c r="J695" s="251"/>
      <c r="K695" s="251"/>
    </row>
    <row r="696" spans="1:13" s="57" customFormat="1" ht="26.1" customHeight="1" x14ac:dyDescent="0.25">
      <c r="A696" s="251" t="s">
        <v>428</v>
      </c>
      <c r="B696" s="251"/>
      <c r="C696" s="251"/>
      <c r="D696" s="251"/>
      <c r="E696" s="251"/>
      <c r="F696" s="251"/>
      <c r="G696" s="251"/>
      <c r="H696" s="251"/>
      <c r="I696" s="251"/>
      <c r="J696" s="251"/>
      <c r="K696" s="251"/>
    </row>
    <row r="697" spans="1:13" s="5" customFormat="1" ht="5.0999999999999996" customHeight="1" x14ac:dyDescent="0.25">
      <c r="A697" s="251"/>
      <c r="B697" s="251"/>
      <c r="C697" s="251"/>
      <c r="D697" s="251"/>
      <c r="E697" s="251"/>
      <c r="F697" s="251"/>
      <c r="G697" s="251"/>
      <c r="H697" s="251"/>
      <c r="I697" s="251"/>
      <c r="J697" s="251"/>
      <c r="K697" s="251"/>
    </row>
    <row r="698" spans="1:13" s="5" customFormat="1" ht="12.75" customHeight="1" x14ac:dyDescent="0.25">
      <c r="A698" s="251" t="s">
        <v>465</v>
      </c>
      <c r="B698" s="251"/>
      <c r="C698" s="251"/>
      <c r="D698" s="251"/>
      <c r="E698" s="251"/>
      <c r="F698" s="251"/>
      <c r="G698" s="251"/>
      <c r="H698" s="251"/>
      <c r="I698" s="251"/>
      <c r="J698" s="251"/>
      <c r="K698" s="251"/>
    </row>
    <row r="699" spans="1:13" s="5" customFormat="1" ht="5.0999999999999996" customHeight="1" x14ac:dyDescent="0.25">
      <c r="A699" s="254"/>
      <c r="B699" s="254"/>
      <c r="C699" s="254"/>
      <c r="D699" s="254"/>
      <c r="E699" s="254"/>
      <c r="F699" s="254"/>
      <c r="G699" s="254"/>
      <c r="H699" s="254"/>
      <c r="I699" s="254"/>
      <c r="J699" s="254"/>
      <c r="K699" s="254"/>
    </row>
    <row r="700" spans="1:13" s="5" customFormat="1" ht="12.75" customHeight="1" x14ac:dyDescent="0.25">
      <c r="A700" s="256" t="s">
        <v>231</v>
      </c>
      <c r="B700" s="252"/>
      <c r="C700" s="252"/>
      <c r="D700" s="252"/>
      <c r="E700" s="252"/>
      <c r="F700" s="252"/>
      <c r="G700" s="252"/>
      <c r="H700" s="252"/>
      <c r="I700" s="252"/>
      <c r="J700" s="252"/>
      <c r="K700" s="252"/>
    </row>
    <row r="701" spans="1:13" s="5" customFormat="1" ht="26.1" customHeight="1" x14ac:dyDescent="0.25">
      <c r="A701" s="12" t="s">
        <v>30</v>
      </c>
      <c r="B701" s="252" t="s">
        <v>232</v>
      </c>
      <c r="C701" s="252"/>
      <c r="D701" s="252"/>
      <c r="E701" s="252"/>
      <c r="F701" s="252"/>
      <c r="G701" s="252"/>
      <c r="H701" s="252"/>
      <c r="I701" s="252"/>
      <c r="J701" s="252"/>
      <c r="K701" s="252"/>
    </row>
    <row r="702" spans="1:13" s="5" customFormat="1" ht="26.1" customHeight="1" x14ac:dyDescent="0.25">
      <c r="A702" s="12" t="s">
        <v>51</v>
      </c>
      <c r="B702" s="252" t="s">
        <v>233</v>
      </c>
      <c r="C702" s="252"/>
      <c r="D702" s="252"/>
      <c r="E702" s="252"/>
      <c r="F702" s="252"/>
      <c r="G702" s="252"/>
      <c r="H702" s="252"/>
      <c r="I702" s="252"/>
      <c r="J702" s="252"/>
      <c r="K702" s="252"/>
    </row>
    <row r="703" spans="1:13" s="5" customFormat="1" ht="26.1" customHeight="1" x14ac:dyDescent="0.25">
      <c r="A703" s="12" t="s">
        <v>61</v>
      </c>
      <c r="B703" s="252" t="s">
        <v>234</v>
      </c>
      <c r="C703" s="252"/>
      <c r="D703" s="252"/>
      <c r="E703" s="252"/>
      <c r="F703" s="252"/>
      <c r="G703" s="252"/>
      <c r="H703" s="252"/>
      <c r="I703" s="252"/>
      <c r="J703" s="252"/>
      <c r="K703" s="252"/>
    </row>
    <row r="704" spans="1:13" s="5" customFormat="1" ht="5.0999999999999996" customHeight="1" x14ac:dyDescent="0.25">
      <c r="A704" s="254"/>
      <c r="B704" s="254"/>
      <c r="C704" s="254"/>
      <c r="D704" s="254"/>
      <c r="E704" s="254"/>
      <c r="F704" s="254"/>
      <c r="G704" s="254"/>
      <c r="H704" s="254"/>
      <c r="I704" s="254"/>
      <c r="J704" s="254"/>
      <c r="K704" s="254"/>
    </row>
    <row r="705" spans="1:23" s="5" customFormat="1" ht="27" customHeight="1" x14ac:dyDescent="0.25">
      <c r="A705" s="252" t="s">
        <v>235</v>
      </c>
      <c r="B705" s="252"/>
      <c r="C705" s="252"/>
      <c r="D705" s="252"/>
      <c r="E705" s="252"/>
      <c r="F705" s="252"/>
      <c r="G705" s="252"/>
      <c r="H705" s="252"/>
      <c r="I705" s="252"/>
      <c r="J705" s="252"/>
      <c r="K705" s="252"/>
    </row>
    <row r="706" spans="1:23" s="5" customFormat="1" ht="5.0999999999999996" customHeight="1" x14ac:dyDescent="0.25">
      <c r="A706" s="254"/>
      <c r="B706" s="254"/>
      <c r="C706" s="254"/>
      <c r="D706" s="254"/>
      <c r="E706" s="254"/>
      <c r="F706" s="254"/>
      <c r="G706" s="254"/>
      <c r="H706" s="254"/>
      <c r="I706" s="254"/>
      <c r="J706" s="254"/>
      <c r="K706" s="254"/>
    </row>
    <row r="707" spans="1:23" s="5" customFormat="1" ht="26.25" customHeight="1" x14ac:dyDescent="0.25">
      <c r="A707" s="252" t="s">
        <v>557</v>
      </c>
      <c r="B707" s="252"/>
      <c r="C707" s="252"/>
      <c r="D707" s="252"/>
      <c r="E707" s="252"/>
      <c r="F707" s="252"/>
      <c r="G707" s="252"/>
      <c r="H707" s="252"/>
      <c r="I707" s="252"/>
      <c r="J707" s="252"/>
      <c r="K707" s="252"/>
    </row>
    <row r="708" spans="1:23" s="5" customFormat="1" ht="5.0999999999999996" customHeight="1" x14ac:dyDescent="0.25">
      <c r="A708" s="254"/>
      <c r="B708" s="254"/>
      <c r="C708" s="254"/>
      <c r="D708" s="254"/>
      <c r="E708" s="254"/>
      <c r="F708" s="254"/>
      <c r="G708" s="254"/>
      <c r="H708" s="254"/>
      <c r="I708" s="254"/>
      <c r="J708" s="254"/>
      <c r="K708" s="254"/>
    </row>
    <row r="709" spans="1:23" s="5" customFormat="1" ht="90" customHeight="1" x14ac:dyDescent="0.25">
      <c r="A709" s="251" t="s">
        <v>558</v>
      </c>
      <c r="B709" s="251"/>
      <c r="C709" s="251"/>
      <c r="D709" s="251"/>
      <c r="E709" s="251"/>
      <c r="F709" s="251"/>
      <c r="G709" s="251"/>
      <c r="H709" s="251"/>
      <c r="I709" s="251"/>
      <c r="J709" s="251"/>
      <c r="K709" s="251"/>
    </row>
    <row r="710" spans="1:23" s="5" customFormat="1" ht="5.0999999999999996" customHeight="1" x14ac:dyDescent="0.25">
      <c r="A710" s="254"/>
      <c r="B710" s="254"/>
      <c r="C710" s="254"/>
      <c r="D710" s="254"/>
      <c r="E710" s="254"/>
      <c r="F710" s="254"/>
      <c r="G710" s="254"/>
      <c r="H710" s="254"/>
      <c r="I710" s="254"/>
      <c r="J710" s="254"/>
      <c r="K710" s="254"/>
    </row>
    <row r="711" spans="1:23" s="5" customFormat="1" ht="25.5" customHeight="1" x14ac:dyDescent="0.25">
      <c r="A711" s="252" t="s">
        <v>236</v>
      </c>
      <c r="B711" s="252"/>
      <c r="C711" s="252"/>
      <c r="D711" s="252"/>
      <c r="E711" s="252"/>
      <c r="F711" s="252"/>
      <c r="G711" s="252"/>
      <c r="H711" s="252"/>
      <c r="I711" s="252"/>
      <c r="J711" s="252"/>
      <c r="K711" s="252"/>
    </row>
    <row r="712" spans="1:23" s="5" customFormat="1" ht="5.0999999999999996" customHeight="1" x14ac:dyDescent="0.25">
      <c r="A712" s="254"/>
      <c r="B712" s="254"/>
      <c r="C712" s="254"/>
      <c r="D712" s="254"/>
      <c r="E712" s="254"/>
      <c r="F712" s="254"/>
      <c r="G712" s="254"/>
      <c r="H712" s="254"/>
      <c r="I712" s="254"/>
      <c r="J712" s="254"/>
      <c r="K712" s="254"/>
    </row>
    <row r="713" spans="1:23" s="5" customFormat="1" ht="24.75" customHeight="1" x14ac:dyDescent="0.25">
      <c r="A713" s="252" t="s">
        <v>237</v>
      </c>
      <c r="B713" s="252"/>
      <c r="C713" s="252"/>
      <c r="D713" s="252"/>
      <c r="E713" s="252"/>
      <c r="F713" s="252"/>
      <c r="G713" s="252"/>
      <c r="H713" s="252"/>
      <c r="I713" s="252"/>
      <c r="J713" s="252"/>
      <c r="K713" s="252"/>
    </row>
    <row r="714" spans="1:23" s="5" customFormat="1" ht="9.9499999999999993" customHeight="1" x14ac:dyDescent="0.25">
      <c r="A714" s="254"/>
      <c r="B714" s="254"/>
      <c r="C714" s="254"/>
      <c r="D714" s="254"/>
      <c r="E714" s="254"/>
      <c r="F714" s="254"/>
      <c r="G714" s="254"/>
      <c r="H714" s="254"/>
      <c r="I714" s="254"/>
      <c r="J714" s="254"/>
      <c r="K714" s="254"/>
    </row>
    <row r="715" spans="1:23" s="5" customFormat="1" ht="9.9499999999999993" customHeight="1" x14ac:dyDescent="0.25">
      <c r="A715" s="254"/>
      <c r="B715" s="254"/>
      <c r="C715" s="254"/>
      <c r="D715" s="254"/>
      <c r="E715" s="254"/>
      <c r="F715" s="254"/>
      <c r="G715" s="254"/>
      <c r="H715" s="254"/>
      <c r="I715" s="254"/>
      <c r="J715" s="254"/>
      <c r="K715" s="254"/>
    </row>
    <row r="716" spans="1:23" s="4" customFormat="1" x14ac:dyDescent="0.25">
      <c r="A716" s="4" t="s">
        <v>241</v>
      </c>
      <c r="B716" s="260" t="s">
        <v>239</v>
      </c>
      <c r="C716" s="260"/>
      <c r="D716" s="260"/>
      <c r="E716" s="260"/>
      <c r="F716" s="260"/>
      <c r="G716" s="260"/>
      <c r="H716" s="260"/>
      <c r="I716" s="260"/>
      <c r="J716" s="260"/>
      <c r="K716" s="260"/>
    </row>
    <row r="717" spans="1:23" s="5" customFormat="1" ht="5.0999999999999996" customHeight="1" x14ac:dyDescent="0.25">
      <c r="A717" s="254"/>
      <c r="B717" s="254"/>
      <c r="C717" s="254"/>
      <c r="D717" s="254"/>
      <c r="E717" s="254"/>
      <c r="F717" s="254"/>
      <c r="G717" s="254"/>
      <c r="H717" s="254"/>
      <c r="I717" s="254"/>
      <c r="J717" s="254"/>
      <c r="K717" s="254"/>
    </row>
    <row r="718" spans="1:23" s="5" customFormat="1" ht="13.5" customHeight="1" x14ac:dyDescent="0.25">
      <c r="A718" s="252" t="s">
        <v>240</v>
      </c>
      <c r="B718" s="252"/>
      <c r="C718" s="252"/>
      <c r="D718" s="252"/>
      <c r="E718" s="252"/>
      <c r="F718" s="252"/>
      <c r="G718" s="252"/>
      <c r="H718" s="252"/>
      <c r="I718" s="252"/>
      <c r="J718" s="252"/>
      <c r="K718" s="252"/>
      <c r="M718" s="46"/>
      <c r="N718" s="46"/>
      <c r="O718" s="46"/>
      <c r="P718" s="46"/>
      <c r="Q718" s="46"/>
      <c r="R718" s="46"/>
      <c r="S718" s="46"/>
      <c r="T718" s="46"/>
      <c r="U718" s="46"/>
      <c r="V718" s="46"/>
      <c r="W718" s="46"/>
    </row>
    <row r="719" spans="1:23" s="5" customFormat="1" ht="9.9499999999999993" customHeight="1" x14ac:dyDescent="0.25">
      <c r="A719" s="254"/>
      <c r="B719" s="254"/>
      <c r="C719" s="254"/>
      <c r="D719" s="254"/>
      <c r="E719" s="254"/>
      <c r="F719" s="254"/>
      <c r="G719" s="254"/>
      <c r="H719" s="254"/>
      <c r="I719" s="254"/>
      <c r="J719" s="254"/>
      <c r="K719" s="254"/>
    </row>
    <row r="720" spans="1:23" s="5" customFormat="1" ht="9.9499999999999993" customHeight="1" x14ac:dyDescent="0.25">
      <c r="A720" s="254"/>
      <c r="B720" s="254"/>
      <c r="C720" s="254"/>
      <c r="D720" s="254"/>
      <c r="E720" s="254"/>
      <c r="F720" s="254"/>
      <c r="G720" s="254"/>
      <c r="H720" s="254"/>
      <c r="I720" s="254"/>
      <c r="J720" s="254"/>
      <c r="K720" s="254"/>
    </row>
    <row r="721" spans="1:23" s="4" customFormat="1" x14ac:dyDescent="0.25">
      <c r="A721" s="4" t="s">
        <v>246</v>
      </c>
      <c r="B721" s="260" t="s">
        <v>242</v>
      </c>
      <c r="C721" s="260"/>
      <c r="D721" s="260"/>
      <c r="E721" s="260"/>
      <c r="F721" s="260"/>
      <c r="G721" s="260"/>
      <c r="H721" s="260"/>
      <c r="I721" s="260"/>
      <c r="J721" s="260"/>
      <c r="K721" s="260"/>
    </row>
    <row r="722" spans="1:23" s="5" customFormat="1" ht="5.0999999999999996" customHeight="1" x14ac:dyDescent="0.25">
      <c r="A722" s="254"/>
      <c r="B722" s="254"/>
      <c r="C722" s="254"/>
      <c r="D722" s="254"/>
      <c r="E722" s="254"/>
      <c r="F722" s="254"/>
      <c r="G722" s="254"/>
      <c r="H722" s="254"/>
      <c r="I722" s="254"/>
      <c r="J722" s="254"/>
      <c r="K722" s="254"/>
    </row>
    <row r="723" spans="1:23" s="5" customFormat="1" ht="63.75" customHeight="1" x14ac:dyDescent="0.25">
      <c r="A723" s="252" t="s">
        <v>243</v>
      </c>
      <c r="B723" s="252"/>
      <c r="C723" s="252"/>
      <c r="D723" s="252"/>
      <c r="E723" s="252"/>
      <c r="F723" s="252"/>
      <c r="G723" s="252"/>
      <c r="H723" s="252"/>
      <c r="I723" s="252"/>
      <c r="J723" s="252"/>
      <c r="K723" s="252"/>
      <c r="M723" s="46"/>
      <c r="N723" s="46"/>
      <c r="O723" s="46"/>
      <c r="P723" s="46"/>
      <c r="Q723" s="46"/>
      <c r="R723" s="46"/>
      <c r="S723" s="46"/>
      <c r="T723" s="46"/>
      <c r="U723" s="46"/>
      <c r="V723" s="46"/>
      <c r="W723" s="46"/>
    </row>
    <row r="724" spans="1:23" s="5" customFormat="1" ht="5.0999999999999996" customHeight="1" x14ac:dyDescent="0.25">
      <c r="A724" s="254"/>
      <c r="B724" s="254"/>
      <c r="C724" s="254"/>
      <c r="D724" s="254"/>
      <c r="E724" s="254"/>
      <c r="F724" s="254"/>
      <c r="G724" s="254"/>
      <c r="H724" s="254"/>
      <c r="I724" s="254"/>
      <c r="J724" s="254"/>
      <c r="K724" s="254"/>
    </row>
    <row r="725" spans="1:23" s="5" customFormat="1" ht="12.75" customHeight="1" x14ac:dyDescent="0.25">
      <c r="A725" s="252" t="s">
        <v>244</v>
      </c>
      <c r="B725" s="252"/>
      <c r="C725" s="252"/>
      <c r="D725" s="252"/>
      <c r="E725" s="252"/>
      <c r="F725" s="252"/>
      <c r="G725" s="252"/>
      <c r="H725" s="252"/>
      <c r="I725" s="252"/>
      <c r="J725" s="252"/>
      <c r="K725" s="252"/>
      <c r="M725" s="46"/>
      <c r="N725" s="46"/>
      <c r="O725" s="46"/>
      <c r="P725" s="46"/>
      <c r="Q725" s="46"/>
      <c r="R725" s="46"/>
      <c r="S725" s="46"/>
      <c r="T725" s="46"/>
      <c r="U725" s="46"/>
      <c r="V725" s="46"/>
      <c r="W725" s="46"/>
    </row>
    <row r="726" spans="1:23" s="5" customFormat="1" ht="5.0999999999999996" customHeight="1" x14ac:dyDescent="0.25">
      <c r="A726" s="254"/>
      <c r="B726" s="254"/>
      <c r="C726" s="254"/>
      <c r="D726" s="254"/>
      <c r="E726" s="254"/>
      <c r="F726" s="254"/>
      <c r="G726" s="254"/>
      <c r="H726" s="254"/>
      <c r="I726" s="254"/>
      <c r="J726" s="254"/>
      <c r="K726" s="254"/>
    </row>
    <row r="727" spans="1:23" s="5" customFormat="1" ht="12.95" customHeight="1" x14ac:dyDescent="0.25">
      <c r="A727" s="252" t="s">
        <v>560</v>
      </c>
      <c r="B727" s="252"/>
      <c r="C727" s="252"/>
      <c r="D727" s="252"/>
      <c r="E727" s="252"/>
      <c r="F727" s="252"/>
      <c r="G727" s="252"/>
      <c r="H727" s="252"/>
      <c r="I727" s="252"/>
      <c r="J727" s="252"/>
      <c r="K727" s="252"/>
    </row>
    <row r="728" spans="1:23" s="5" customFormat="1" ht="5.0999999999999996" customHeight="1" x14ac:dyDescent="0.25">
      <c r="A728" s="254"/>
      <c r="B728" s="254"/>
      <c r="C728" s="254"/>
      <c r="D728" s="254"/>
      <c r="E728" s="254"/>
      <c r="F728" s="254"/>
      <c r="G728" s="254"/>
      <c r="H728" s="254"/>
      <c r="I728" s="254"/>
      <c r="J728" s="254"/>
      <c r="K728" s="254"/>
    </row>
    <row r="729" spans="1:23" s="5" customFormat="1" ht="12.75" customHeight="1" x14ac:dyDescent="0.25">
      <c r="A729" s="252" t="s">
        <v>245</v>
      </c>
      <c r="B729" s="252"/>
      <c r="C729" s="252"/>
      <c r="D729" s="252"/>
      <c r="E729" s="252"/>
      <c r="F729" s="252"/>
      <c r="G729" s="252"/>
      <c r="H729" s="252"/>
      <c r="I729" s="252"/>
      <c r="J729" s="252"/>
      <c r="K729" s="252"/>
    </row>
    <row r="730" spans="1:23" s="5" customFormat="1" ht="9.9499999999999993" customHeight="1" x14ac:dyDescent="0.25">
      <c r="A730" s="254"/>
      <c r="B730" s="254"/>
      <c r="C730" s="254"/>
      <c r="D730" s="254"/>
      <c r="E730" s="254"/>
      <c r="F730" s="254"/>
      <c r="G730" s="254"/>
      <c r="H730" s="254"/>
      <c r="I730" s="254"/>
      <c r="J730" s="254"/>
      <c r="K730" s="254"/>
    </row>
    <row r="731" spans="1:23" s="5" customFormat="1" ht="9.9499999999999993" customHeight="1" x14ac:dyDescent="0.25">
      <c r="A731" s="254"/>
      <c r="B731" s="254"/>
      <c r="C731" s="254"/>
      <c r="D731" s="254"/>
      <c r="E731" s="254"/>
      <c r="F731" s="254"/>
      <c r="G731" s="254"/>
      <c r="H731" s="254"/>
      <c r="I731" s="254"/>
      <c r="J731" s="254"/>
      <c r="K731" s="254"/>
    </row>
    <row r="732" spans="1:23" s="4" customFormat="1" x14ac:dyDescent="0.25">
      <c r="A732" s="4" t="s">
        <v>250</v>
      </c>
      <c r="B732" s="260" t="s">
        <v>247</v>
      </c>
      <c r="C732" s="260"/>
      <c r="D732" s="260"/>
      <c r="E732" s="260"/>
      <c r="F732" s="260"/>
      <c r="G732" s="260"/>
      <c r="H732" s="260"/>
      <c r="I732" s="260"/>
      <c r="J732" s="260"/>
      <c r="K732" s="260"/>
    </row>
    <row r="733" spans="1:23" s="5" customFormat="1" ht="5.0999999999999996" customHeight="1" x14ac:dyDescent="0.25">
      <c r="A733" s="254"/>
      <c r="B733" s="254"/>
      <c r="C733" s="254"/>
      <c r="D733" s="254"/>
      <c r="E733" s="254"/>
      <c r="F733" s="254"/>
      <c r="G733" s="254"/>
      <c r="H733" s="254"/>
      <c r="I733" s="254"/>
      <c r="J733" s="254"/>
      <c r="K733" s="254"/>
    </row>
    <row r="734" spans="1:23" s="5" customFormat="1" ht="38.25" customHeight="1" x14ac:dyDescent="0.25">
      <c r="A734" s="252" t="s">
        <v>248</v>
      </c>
      <c r="B734" s="252"/>
      <c r="C734" s="252"/>
      <c r="D734" s="252"/>
      <c r="E734" s="252"/>
      <c r="F734" s="252"/>
      <c r="G734" s="252"/>
      <c r="H734" s="252"/>
      <c r="I734" s="252"/>
      <c r="J734" s="252"/>
      <c r="K734" s="252"/>
      <c r="M734" s="46"/>
      <c r="N734" s="46"/>
      <c r="O734" s="46"/>
      <c r="P734" s="46"/>
      <c r="Q734" s="46"/>
      <c r="R734" s="46"/>
      <c r="S734" s="46"/>
      <c r="T734" s="46"/>
      <c r="U734" s="46"/>
      <c r="V734" s="46"/>
      <c r="W734" s="46"/>
    </row>
    <row r="735" spans="1:23" s="5" customFormat="1" ht="5.0999999999999996" customHeight="1" x14ac:dyDescent="0.25">
      <c r="A735" s="254"/>
      <c r="B735" s="254"/>
      <c r="C735" s="254"/>
      <c r="D735" s="254"/>
      <c r="E735" s="254"/>
      <c r="F735" s="254"/>
      <c r="G735" s="254"/>
      <c r="H735" s="254"/>
      <c r="I735" s="254"/>
      <c r="J735" s="254"/>
      <c r="K735" s="254"/>
    </row>
    <row r="736" spans="1:23" s="5" customFormat="1" ht="25.5" customHeight="1" x14ac:dyDescent="0.25">
      <c r="A736" s="252" t="s">
        <v>333</v>
      </c>
      <c r="B736" s="252"/>
      <c r="C736" s="252"/>
      <c r="D736" s="252"/>
      <c r="E736" s="252"/>
      <c r="F736" s="252"/>
      <c r="G736" s="252"/>
      <c r="H736" s="252"/>
      <c r="I736" s="252"/>
      <c r="J736" s="252"/>
      <c r="K736" s="252"/>
      <c r="M736" s="46"/>
      <c r="N736" s="46"/>
      <c r="O736" s="46"/>
      <c r="P736" s="46"/>
      <c r="Q736" s="46"/>
      <c r="R736" s="46"/>
      <c r="S736" s="46"/>
      <c r="T736" s="46"/>
      <c r="U736" s="46"/>
      <c r="V736" s="46"/>
      <c r="W736" s="46"/>
    </row>
    <row r="737" spans="1:23" s="5" customFormat="1" ht="5.0999999999999996" customHeight="1" x14ac:dyDescent="0.25">
      <c r="A737" s="254"/>
      <c r="B737" s="254"/>
      <c r="C737" s="254"/>
      <c r="D737" s="254"/>
      <c r="E737" s="254"/>
      <c r="F737" s="254"/>
      <c r="G737" s="254"/>
      <c r="H737" s="254"/>
      <c r="I737" s="254"/>
      <c r="J737" s="254"/>
      <c r="K737" s="254"/>
    </row>
    <row r="738" spans="1:23" s="5" customFormat="1" ht="24.75" customHeight="1" x14ac:dyDescent="0.25">
      <c r="A738" s="252" t="s">
        <v>249</v>
      </c>
      <c r="B738" s="252"/>
      <c r="C738" s="252"/>
      <c r="D738" s="252"/>
      <c r="E738" s="252"/>
      <c r="F738" s="252"/>
      <c r="G738" s="252"/>
      <c r="H738" s="252"/>
      <c r="I738" s="252"/>
      <c r="J738" s="252"/>
      <c r="K738" s="252"/>
    </row>
    <row r="739" spans="1:23" s="5" customFormat="1" ht="5.0999999999999996" customHeight="1" x14ac:dyDescent="0.25">
      <c r="A739" s="254"/>
      <c r="B739" s="254"/>
      <c r="C739" s="254"/>
      <c r="D739" s="254"/>
      <c r="E739" s="254"/>
      <c r="F739" s="254"/>
      <c r="G739" s="254"/>
      <c r="H739" s="254"/>
      <c r="I739" s="254"/>
      <c r="J739" s="254"/>
      <c r="K739" s="254"/>
    </row>
    <row r="740" spans="1:23" s="5" customFormat="1" ht="38.25" customHeight="1" x14ac:dyDescent="0.25">
      <c r="A740" s="252" t="s">
        <v>385</v>
      </c>
      <c r="B740" s="252"/>
      <c r="C740" s="252"/>
      <c r="D740" s="252"/>
      <c r="E740" s="252"/>
      <c r="F740" s="252"/>
      <c r="G740" s="252"/>
      <c r="H740" s="252"/>
      <c r="I740" s="252"/>
      <c r="J740" s="252"/>
      <c r="K740" s="252"/>
    </row>
    <row r="741" spans="1:23" s="45" customFormat="1" ht="5.0999999999999996" customHeight="1" x14ac:dyDescent="0.25">
      <c r="A741" s="254"/>
      <c r="B741" s="254"/>
      <c r="C741" s="254"/>
      <c r="D741" s="254"/>
      <c r="E741" s="254"/>
      <c r="F741" s="254"/>
      <c r="G741" s="254"/>
      <c r="H741" s="254"/>
      <c r="I741" s="254"/>
      <c r="J741" s="254"/>
      <c r="K741" s="254"/>
    </row>
    <row r="742" spans="1:23" s="45" customFormat="1" ht="38.25" customHeight="1" x14ac:dyDescent="0.25">
      <c r="A742" s="252" t="s">
        <v>386</v>
      </c>
      <c r="B742" s="252"/>
      <c r="C742" s="252"/>
      <c r="D742" s="252"/>
      <c r="E742" s="252"/>
      <c r="F742" s="252"/>
      <c r="G742" s="252"/>
      <c r="H742" s="252"/>
      <c r="I742" s="252"/>
      <c r="J742" s="252"/>
      <c r="K742" s="252"/>
    </row>
    <row r="743" spans="1:23" s="5" customFormat="1" ht="9.9499999999999993" customHeight="1" x14ac:dyDescent="0.25">
      <c r="A743" s="254"/>
      <c r="B743" s="254"/>
      <c r="C743" s="254"/>
      <c r="D743" s="254"/>
      <c r="E743" s="254"/>
      <c r="F743" s="254"/>
      <c r="G743" s="254"/>
      <c r="H743" s="254"/>
      <c r="I743" s="254"/>
      <c r="J743" s="254"/>
      <c r="K743" s="254"/>
    </row>
    <row r="744" spans="1:23" s="5" customFormat="1" ht="9.9499999999999993" customHeight="1" x14ac:dyDescent="0.25">
      <c r="A744" s="254"/>
      <c r="B744" s="254"/>
      <c r="C744" s="254"/>
      <c r="D744" s="254"/>
      <c r="E744" s="254"/>
      <c r="F744" s="254"/>
      <c r="G744" s="254"/>
      <c r="H744" s="254"/>
      <c r="I744" s="254"/>
      <c r="J744" s="254"/>
      <c r="K744" s="254"/>
    </row>
    <row r="745" spans="1:23" s="4" customFormat="1" x14ac:dyDescent="0.25">
      <c r="A745" s="4" t="s">
        <v>252</v>
      </c>
      <c r="B745" s="260" t="s">
        <v>599</v>
      </c>
      <c r="C745" s="260"/>
      <c r="D745" s="260"/>
      <c r="E745" s="260"/>
      <c r="F745" s="260"/>
      <c r="G745" s="260"/>
      <c r="H745" s="260"/>
      <c r="I745" s="260"/>
      <c r="J745" s="260"/>
      <c r="K745" s="260"/>
    </row>
    <row r="746" spans="1:23" s="5" customFormat="1" ht="5.0999999999999996" customHeight="1" x14ac:dyDescent="0.25">
      <c r="A746" s="254"/>
      <c r="B746" s="254"/>
      <c r="C746" s="254"/>
      <c r="D746" s="254"/>
      <c r="E746" s="254"/>
      <c r="F746" s="254"/>
      <c r="G746" s="254"/>
      <c r="H746" s="254"/>
      <c r="I746" s="254"/>
      <c r="J746" s="254"/>
      <c r="K746" s="254"/>
    </row>
    <row r="747" spans="1:23" s="5" customFormat="1" ht="76.5" customHeight="1" x14ac:dyDescent="0.25">
      <c r="A747" s="252" t="s">
        <v>600</v>
      </c>
      <c r="B747" s="252"/>
      <c r="C747" s="252"/>
      <c r="D747" s="252"/>
      <c r="E747" s="252"/>
      <c r="F747" s="252"/>
      <c r="G747" s="252"/>
      <c r="H747" s="252"/>
      <c r="I747" s="252"/>
      <c r="J747" s="252"/>
      <c r="K747" s="252"/>
      <c r="M747" s="46"/>
      <c r="N747" s="46"/>
      <c r="O747" s="46"/>
      <c r="P747" s="46"/>
      <c r="Q747" s="46"/>
      <c r="R747" s="46"/>
      <c r="S747" s="46"/>
      <c r="T747" s="46"/>
      <c r="U747" s="46"/>
      <c r="V747" s="46"/>
      <c r="W747" s="46"/>
    </row>
    <row r="748" spans="1:23" s="5" customFormat="1" ht="5.0999999999999996" customHeight="1" x14ac:dyDescent="0.25">
      <c r="A748" s="252"/>
      <c r="B748" s="252"/>
      <c r="C748" s="252"/>
      <c r="D748" s="252"/>
      <c r="E748" s="252"/>
      <c r="F748" s="252"/>
      <c r="G748" s="252"/>
      <c r="H748" s="252"/>
      <c r="I748" s="252"/>
      <c r="J748" s="252"/>
      <c r="K748" s="252"/>
    </row>
    <row r="749" spans="1:23" s="5" customFormat="1" ht="63" customHeight="1" x14ac:dyDescent="0.25">
      <c r="A749" s="252" t="s">
        <v>601</v>
      </c>
      <c r="B749" s="252"/>
      <c r="C749" s="252"/>
      <c r="D749" s="252"/>
      <c r="E749" s="252"/>
      <c r="F749" s="252"/>
      <c r="G749" s="252"/>
      <c r="H749" s="252"/>
      <c r="I749" s="252"/>
      <c r="J749" s="252"/>
      <c r="K749" s="252"/>
      <c r="M749" s="46"/>
      <c r="N749" s="46"/>
      <c r="O749" s="46"/>
      <c r="P749" s="46"/>
      <c r="Q749" s="46"/>
      <c r="R749" s="46"/>
      <c r="S749" s="46"/>
      <c r="T749" s="46"/>
      <c r="U749" s="46"/>
      <c r="V749" s="46"/>
      <c r="W749" s="46"/>
    </row>
    <row r="750" spans="1:23" s="5" customFormat="1" ht="5.0999999999999996" customHeight="1" x14ac:dyDescent="0.25">
      <c r="A750" s="252"/>
      <c r="B750" s="252"/>
      <c r="C750" s="252"/>
      <c r="D750" s="252"/>
      <c r="E750" s="252"/>
      <c r="F750" s="252"/>
      <c r="G750" s="252"/>
      <c r="H750" s="252"/>
      <c r="I750" s="252"/>
      <c r="J750" s="252"/>
      <c r="K750" s="252"/>
    </row>
    <row r="751" spans="1:23" s="5" customFormat="1" ht="26.1" customHeight="1" x14ac:dyDescent="0.25">
      <c r="A751" s="252" t="s">
        <v>602</v>
      </c>
      <c r="B751" s="252"/>
      <c r="C751" s="252"/>
      <c r="D751" s="252"/>
      <c r="E751" s="252"/>
      <c r="F751" s="252"/>
      <c r="G751" s="252"/>
      <c r="H751" s="252"/>
      <c r="I751" s="252"/>
      <c r="J751" s="252"/>
      <c r="K751" s="252"/>
    </row>
    <row r="752" spans="1:23" s="100" customFormat="1" ht="5.0999999999999996" customHeight="1" x14ac:dyDescent="0.25">
      <c r="A752" s="252"/>
      <c r="B752" s="252"/>
      <c r="C752" s="252"/>
      <c r="D752" s="252"/>
      <c r="E752" s="252"/>
      <c r="F752" s="252"/>
      <c r="G752" s="252"/>
      <c r="H752" s="252"/>
      <c r="I752" s="252"/>
      <c r="J752" s="252"/>
      <c r="K752" s="252"/>
    </row>
    <row r="753" spans="1:23" s="100" customFormat="1" ht="25.5" customHeight="1" x14ac:dyDescent="0.25">
      <c r="A753" s="252" t="s">
        <v>486</v>
      </c>
      <c r="B753" s="252"/>
      <c r="C753" s="252"/>
      <c r="D753" s="252"/>
      <c r="E753" s="252"/>
      <c r="F753" s="252"/>
      <c r="G753" s="252"/>
      <c r="H753" s="252"/>
      <c r="I753" s="252"/>
      <c r="J753" s="252"/>
      <c r="K753" s="252"/>
      <c r="M753" s="104"/>
      <c r="N753" s="104"/>
      <c r="O753" s="104"/>
      <c r="P753" s="104"/>
      <c r="Q753" s="104"/>
      <c r="R753" s="104"/>
      <c r="S753" s="104"/>
      <c r="T753" s="104"/>
      <c r="U753" s="104"/>
      <c r="V753" s="104"/>
      <c r="W753" s="104"/>
    </row>
    <row r="754" spans="1:23" s="100" customFormat="1" ht="5.0999999999999996" customHeight="1" x14ac:dyDescent="0.25">
      <c r="A754" s="252"/>
      <c r="B754" s="252"/>
      <c r="C754" s="252"/>
      <c r="D754" s="252"/>
      <c r="E754" s="252"/>
      <c r="F754" s="252"/>
      <c r="G754" s="252"/>
      <c r="H754" s="252"/>
      <c r="I754" s="252"/>
      <c r="J754" s="252"/>
      <c r="K754" s="252"/>
    </row>
    <row r="755" spans="1:23" s="100" customFormat="1" ht="12.75" customHeight="1" x14ac:dyDescent="0.25">
      <c r="A755" s="252" t="s">
        <v>251</v>
      </c>
      <c r="B755" s="252"/>
      <c r="C755" s="252"/>
      <c r="D755" s="252"/>
      <c r="E755" s="252"/>
      <c r="F755" s="252"/>
      <c r="G755" s="252"/>
      <c r="H755" s="252"/>
      <c r="I755" s="252"/>
      <c r="J755" s="252"/>
      <c r="K755" s="252"/>
    </row>
    <row r="756" spans="1:23" s="100" customFormat="1" ht="9.9499999999999993" customHeight="1" x14ac:dyDescent="0.25">
      <c r="A756" s="252"/>
      <c r="B756" s="252"/>
      <c r="C756" s="252"/>
      <c r="D756" s="252"/>
      <c r="E756" s="252"/>
      <c r="F756" s="252"/>
      <c r="G756" s="252"/>
      <c r="H756" s="252"/>
      <c r="I756" s="252"/>
      <c r="J756" s="252"/>
      <c r="K756" s="252"/>
      <c r="M756" s="102"/>
    </row>
    <row r="757" spans="1:23" s="100" customFormat="1" ht="9.9499999999999993" customHeight="1" x14ac:dyDescent="0.25">
      <c r="A757" s="252"/>
      <c r="B757" s="252"/>
      <c r="C757" s="252"/>
      <c r="D757" s="252"/>
      <c r="E757" s="252"/>
      <c r="F757" s="252"/>
      <c r="G757" s="252"/>
      <c r="H757" s="252"/>
      <c r="I757" s="252"/>
      <c r="J757" s="252"/>
      <c r="K757" s="252"/>
      <c r="M757" s="102"/>
    </row>
    <row r="758" spans="1:23" s="103" customFormat="1" x14ac:dyDescent="0.25">
      <c r="A758" s="116" t="s">
        <v>253</v>
      </c>
      <c r="B758" s="253" t="s">
        <v>254</v>
      </c>
      <c r="C758" s="253"/>
      <c r="D758" s="253"/>
      <c r="E758" s="253"/>
      <c r="F758" s="253"/>
      <c r="G758" s="253"/>
      <c r="H758" s="253"/>
      <c r="I758" s="253"/>
      <c r="J758" s="253"/>
      <c r="K758" s="253"/>
      <c r="M758" s="101"/>
    </row>
    <row r="759" spans="1:23" s="100" customFormat="1" ht="5.0999999999999996" customHeight="1" x14ac:dyDescent="0.25">
      <c r="A759" s="252"/>
      <c r="B759" s="252"/>
      <c r="C759" s="252"/>
      <c r="D759" s="252"/>
      <c r="E759" s="252"/>
      <c r="F759" s="252"/>
      <c r="G759" s="252"/>
      <c r="H759" s="252"/>
      <c r="I759" s="252"/>
      <c r="J759" s="252"/>
      <c r="K759" s="252"/>
      <c r="M759" s="102"/>
    </row>
    <row r="760" spans="1:23" s="100" customFormat="1" ht="13.5" customHeight="1" x14ac:dyDescent="0.25">
      <c r="A760" s="252" t="s">
        <v>543</v>
      </c>
      <c r="B760" s="252"/>
      <c r="C760" s="252"/>
      <c r="D760" s="252"/>
      <c r="E760" s="252"/>
      <c r="F760" s="252"/>
      <c r="G760" s="252"/>
      <c r="H760" s="252"/>
      <c r="I760" s="252"/>
      <c r="J760" s="252"/>
      <c r="K760" s="252"/>
      <c r="M760" s="101"/>
      <c r="N760" s="104"/>
      <c r="O760" s="104"/>
      <c r="P760" s="104"/>
      <c r="Q760" s="104"/>
      <c r="R760" s="104"/>
      <c r="S760" s="104"/>
      <c r="T760" s="104"/>
      <c r="U760" s="104"/>
      <c r="V760" s="104"/>
      <c r="W760" s="104"/>
    </row>
    <row r="761" spans="1:23" s="5" customFormat="1" ht="9.9499999999999993" customHeight="1" x14ac:dyDescent="0.25">
      <c r="A761" s="254"/>
      <c r="B761" s="254"/>
      <c r="C761" s="254"/>
      <c r="D761" s="254"/>
      <c r="E761" s="254"/>
      <c r="F761" s="254"/>
      <c r="G761" s="254"/>
      <c r="H761" s="254"/>
      <c r="I761" s="254"/>
      <c r="J761" s="254"/>
      <c r="K761" s="254"/>
    </row>
    <row r="762" spans="1:23" s="5" customFormat="1" ht="9.9499999999999993" customHeight="1" x14ac:dyDescent="0.25">
      <c r="A762" s="254"/>
      <c r="B762" s="254"/>
      <c r="C762" s="254"/>
      <c r="D762" s="254"/>
      <c r="E762" s="254"/>
      <c r="F762" s="254"/>
      <c r="G762" s="254"/>
      <c r="H762" s="254"/>
      <c r="I762" s="254"/>
      <c r="J762" s="254"/>
      <c r="K762" s="254"/>
    </row>
    <row r="763" spans="1:23" s="4" customFormat="1" x14ac:dyDescent="0.25">
      <c r="A763" s="4" t="s">
        <v>255</v>
      </c>
      <c r="B763" s="260" t="s">
        <v>256</v>
      </c>
      <c r="C763" s="260"/>
      <c r="D763" s="260"/>
      <c r="E763" s="260"/>
      <c r="F763" s="260"/>
      <c r="G763" s="260"/>
      <c r="H763" s="260"/>
      <c r="I763" s="260"/>
      <c r="J763" s="260"/>
      <c r="K763" s="260"/>
    </row>
    <row r="764" spans="1:23" s="5" customFormat="1" ht="5.0999999999999996" customHeight="1" x14ac:dyDescent="0.25">
      <c r="A764" s="254"/>
      <c r="B764" s="254"/>
      <c r="C764" s="254"/>
      <c r="D764" s="254"/>
      <c r="E764" s="254"/>
      <c r="F764" s="254"/>
      <c r="G764" s="254"/>
      <c r="H764" s="254"/>
      <c r="I764" s="254"/>
      <c r="J764" s="254"/>
      <c r="K764" s="254"/>
    </row>
    <row r="765" spans="1:23" s="5" customFormat="1" ht="26.1" customHeight="1" x14ac:dyDescent="0.25">
      <c r="A765" s="252" t="s">
        <v>257</v>
      </c>
      <c r="B765" s="252"/>
      <c r="C765" s="252"/>
      <c r="D765" s="252"/>
      <c r="E765" s="252"/>
      <c r="F765" s="252"/>
      <c r="G765" s="252"/>
      <c r="H765" s="252"/>
      <c r="I765" s="252"/>
      <c r="J765" s="252"/>
      <c r="K765" s="252"/>
      <c r="M765" s="46"/>
      <c r="N765" s="46"/>
      <c r="O765" s="46"/>
      <c r="P765" s="46"/>
      <c r="Q765" s="46"/>
      <c r="R765" s="46"/>
      <c r="S765" s="46"/>
      <c r="T765" s="46"/>
      <c r="U765" s="46"/>
      <c r="V765" s="46"/>
      <c r="W765" s="46"/>
    </row>
    <row r="766" spans="1:23" s="5" customFormat="1" ht="9.9499999999999993" customHeight="1" x14ac:dyDescent="0.25">
      <c r="A766" s="254"/>
      <c r="B766" s="254"/>
      <c r="C766" s="254"/>
      <c r="D766" s="254"/>
      <c r="E766" s="254"/>
      <c r="F766" s="254"/>
      <c r="G766" s="254"/>
      <c r="H766" s="254"/>
      <c r="I766" s="254"/>
      <c r="J766" s="254"/>
      <c r="K766" s="254"/>
    </row>
    <row r="767" spans="1:23" s="5" customFormat="1" ht="9.9499999999999993" customHeight="1" x14ac:dyDescent="0.25">
      <c r="A767" s="254"/>
      <c r="B767" s="254"/>
      <c r="C767" s="254"/>
      <c r="D767" s="254"/>
      <c r="E767" s="254"/>
      <c r="F767" s="254"/>
      <c r="G767" s="254"/>
      <c r="H767" s="254"/>
      <c r="I767" s="254"/>
      <c r="J767" s="254"/>
      <c r="K767" s="254"/>
    </row>
    <row r="768" spans="1:23" s="4" customFormat="1" x14ac:dyDescent="0.25">
      <c r="A768" s="4" t="s">
        <v>457</v>
      </c>
      <c r="B768" s="260" t="s">
        <v>259</v>
      </c>
      <c r="C768" s="260"/>
      <c r="D768" s="260"/>
      <c r="E768" s="260"/>
      <c r="F768" s="260"/>
      <c r="G768" s="260"/>
      <c r="H768" s="260"/>
      <c r="I768" s="260"/>
      <c r="J768" s="260"/>
      <c r="K768" s="260"/>
    </row>
    <row r="769" spans="1:23" s="5" customFormat="1" ht="5.0999999999999996" customHeight="1" x14ac:dyDescent="0.25">
      <c r="A769" s="254"/>
      <c r="B769" s="254"/>
      <c r="C769" s="254"/>
      <c r="D769" s="254"/>
      <c r="E769" s="254"/>
      <c r="F769" s="254"/>
      <c r="G769" s="254"/>
      <c r="H769" s="254"/>
      <c r="I769" s="254"/>
      <c r="J769" s="254"/>
      <c r="K769" s="254"/>
    </row>
    <row r="770" spans="1:23" s="5" customFormat="1" ht="50.25" customHeight="1" x14ac:dyDescent="0.25">
      <c r="A770" s="252" t="s">
        <v>260</v>
      </c>
      <c r="B770" s="252"/>
      <c r="C770" s="252"/>
      <c r="D770" s="252"/>
      <c r="E770" s="252"/>
      <c r="F770" s="252"/>
      <c r="G770" s="252"/>
      <c r="H770" s="252"/>
      <c r="I770" s="252"/>
      <c r="J770" s="252"/>
      <c r="K770" s="252"/>
      <c r="M770" s="46"/>
      <c r="N770" s="46"/>
      <c r="O770" s="46"/>
      <c r="P770" s="46"/>
      <c r="Q770" s="46"/>
      <c r="R770" s="46"/>
      <c r="S770" s="46"/>
      <c r="T770" s="46"/>
      <c r="U770" s="46"/>
      <c r="V770" s="46"/>
      <c r="W770" s="46"/>
    </row>
    <row r="771" spans="1:23" s="5" customFormat="1" ht="5.0999999999999996" customHeight="1" x14ac:dyDescent="0.25">
      <c r="A771" s="254"/>
      <c r="B771" s="254"/>
      <c r="C771" s="254"/>
      <c r="D771" s="254"/>
      <c r="E771" s="254"/>
      <c r="F771" s="254"/>
      <c r="G771" s="254"/>
      <c r="H771" s="254"/>
      <c r="I771" s="254"/>
      <c r="J771" s="254"/>
      <c r="K771" s="254"/>
    </row>
    <row r="772" spans="1:23" s="5" customFormat="1" ht="63" customHeight="1" x14ac:dyDescent="0.25">
      <c r="A772" s="252" t="s">
        <v>261</v>
      </c>
      <c r="B772" s="252"/>
      <c r="C772" s="252"/>
      <c r="D772" s="252"/>
      <c r="E772" s="252"/>
      <c r="F772" s="252"/>
      <c r="G772" s="252"/>
      <c r="H772" s="252"/>
      <c r="I772" s="252"/>
      <c r="J772" s="252"/>
      <c r="K772" s="252"/>
      <c r="M772" s="46"/>
      <c r="N772" s="46"/>
      <c r="O772" s="46"/>
      <c r="P772" s="46"/>
      <c r="Q772" s="46"/>
      <c r="R772" s="46"/>
      <c r="S772" s="46"/>
      <c r="T772" s="46"/>
      <c r="U772" s="46"/>
      <c r="V772" s="46"/>
      <c r="W772" s="46"/>
    </row>
    <row r="773" spans="1:23" s="5" customFormat="1" ht="5.0999999999999996" customHeight="1" x14ac:dyDescent="0.25">
      <c r="A773" s="254"/>
      <c r="B773" s="254"/>
      <c r="C773" s="254"/>
      <c r="D773" s="254"/>
      <c r="E773" s="254"/>
      <c r="F773" s="254"/>
      <c r="G773" s="254"/>
      <c r="H773" s="254"/>
      <c r="I773" s="254"/>
      <c r="J773" s="254"/>
      <c r="K773" s="254"/>
    </row>
    <row r="774" spans="1:23" s="5" customFormat="1" ht="65.25" customHeight="1" x14ac:dyDescent="0.25">
      <c r="A774" s="252" t="s">
        <v>487</v>
      </c>
      <c r="B774" s="252"/>
      <c r="C774" s="252"/>
      <c r="D774" s="252"/>
      <c r="E774" s="252"/>
      <c r="F774" s="252"/>
      <c r="G774" s="252"/>
      <c r="H774" s="252"/>
      <c r="I774" s="252"/>
      <c r="J774" s="252"/>
      <c r="K774" s="252"/>
      <c r="M774" s="46"/>
      <c r="N774" s="46"/>
      <c r="O774" s="46"/>
      <c r="P774" s="46"/>
      <c r="Q774" s="46"/>
      <c r="R774" s="46"/>
      <c r="S774" s="46"/>
      <c r="T774" s="46"/>
      <c r="U774" s="46"/>
      <c r="V774" s="46"/>
      <c r="W774" s="46"/>
    </row>
    <row r="775" spans="1:23" s="36" customFormat="1" ht="9.9499999999999993" customHeight="1" x14ac:dyDescent="0.25">
      <c r="A775" s="254"/>
      <c r="B775" s="254"/>
      <c r="C775" s="254"/>
      <c r="D775" s="254"/>
      <c r="E775" s="254"/>
      <c r="F775" s="254"/>
      <c r="G775" s="254"/>
      <c r="H775" s="254"/>
      <c r="I775" s="254"/>
      <c r="J775" s="254"/>
      <c r="K775" s="254"/>
    </row>
    <row r="776" spans="1:23" s="36" customFormat="1" ht="9.9499999999999993" customHeight="1" x14ac:dyDescent="0.25">
      <c r="A776" s="254"/>
      <c r="B776" s="254"/>
      <c r="C776" s="254"/>
      <c r="D776" s="254"/>
      <c r="E776" s="254"/>
      <c r="F776" s="254"/>
      <c r="G776" s="254"/>
      <c r="H776" s="254"/>
      <c r="I776" s="254"/>
      <c r="J776" s="254"/>
      <c r="K776" s="254"/>
    </row>
    <row r="777" spans="1:23" s="35" customFormat="1" x14ac:dyDescent="0.25">
      <c r="A777" s="35" t="s">
        <v>258</v>
      </c>
      <c r="B777" s="260" t="s">
        <v>334</v>
      </c>
      <c r="C777" s="260"/>
      <c r="D777" s="260"/>
      <c r="E777" s="260"/>
      <c r="F777" s="260"/>
      <c r="G777" s="260"/>
      <c r="H777" s="260"/>
      <c r="I777" s="260"/>
      <c r="J777" s="260"/>
      <c r="K777" s="260"/>
    </row>
    <row r="778" spans="1:23" s="36" customFormat="1" ht="5.0999999999999996" customHeight="1" x14ac:dyDescent="0.25">
      <c r="A778" s="254"/>
      <c r="B778" s="254"/>
      <c r="C778" s="254"/>
      <c r="D778" s="254"/>
      <c r="E778" s="254"/>
      <c r="F778" s="254"/>
      <c r="G778" s="254"/>
      <c r="H778" s="254"/>
      <c r="I778" s="254"/>
      <c r="J778" s="254"/>
      <c r="K778" s="254"/>
    </row>
    <row r="779" spans="1:23" s="36" customFormat="1" ht="38.1" customHeight="1" x14ac:dyDescent="0.25">
      <c r="A779" s="252" t="s">
        <v>466</v>
      </c>
      <c r="B779" s="252"/>
      <c r="C779" s="252"/>
      <c r="D779" s="252"/>
      <c r="E779" s="252"/>
      <c r="F779" s="252"/>
      <c r="G779" s="252"/>
      <c r="H779" s="252"/>
      <c r="I779" s="252"/>
      <c r="J779" s="252"/>
      <c r="K779" s="252"/>
      <c r="M779" s="46"/>
      <c r="N779" s="46"/>
      <c r="O779" s="46"/>
      <c r="P779" s="46"/>
      <c r="Q779" s="46"/>
      <c r="R779" s="46"/>
      <c r="S779" s="46"/>
      <c r="T779" s="46"/>
      <c r="U779" s="46"/>
      <c r="V779" s="46"/>
      <c r="W779" s="46"/>
    </row>
    <row r="780" spans="1:23" ht="9.9499999999999993" customHeight="1" x14ac:dyDescent="0.25"/>
    <row r="781" spans="1:23" ht="9.9499999999999993" customHeight="1" x14ac:dyDescent="0.25"/>
    <row r="782" spans="1:23" ht="9.9499999999999993" customHeight="1" x14ac:dyDescent="0.25"/>
    <row r="783" spans="1:23" s="42" customFormat="1" ht="15" customHeight="1" x14ac:dyDescent="0.25">
      <c r="A783" s="280" t="s">
        <v>542</v>
      </c>
      <c r="B783" s="280"/>
      <c r="C783" s="280"/>
      <c r="D783" s="280"/>
      <c r="J783" s="265" t="s">
        <v>384</v>
      </c>
      <c r="K783" s="265"/>
    </row>
    <row r="784" spans="1:23" s="42" customFormat="1" x14ac:dyDescent="0.25">
      <c r="K784" s="8" t="s">
        <v>397</v>
      </c>
    </row>
  </sheetData>
  <mergeCells count="776">
    <mergeCell ref="A189:K189"/>
    <mergeCell ref="A511:K511"/>
    <mergeCell ref="A656:K656"/>
    <mergeCell ref="A752:K752"/>
    <mergeCell ref="A753:K753"/>
    <mergeCell ref="A754:K754"/>
    <mergeCell ref="A755:K755"/>
    <mergeCell ref="A756:K756"/>
    <mergeCell ref="A744:K744"/>
    <mergeCell ref="B745:K745"/>
    <mergeCell ref="A741:K741"/>
    <mergeCell ref="A742:K742"/>
    <mergeCell ref="A729:K729"/>
    <mergeCell ref="A730:K730"/>
    <mergeCell ref="A731:K731"/>
    <mergeCell ref="B732:K732"/>
    <mergeCell ref="A733:K733"/>
    <mergeCell ref="A723:K723"/>
    <mergeCell ref="A738:K738"/>
    <mergeCell ref="A614:K614"/>
    <mergeCell ref="A615:K615"/>
    <mergeCell ref="A724:K724"/>
    <mergeCell ref="A725:K725"/>
    <mergeCell ref="A734:K734"/>
    <mergeCell ref="A759:K759"/>
    <mergeCell ref="A760:K760"/>
    <mergeCell ref="B259:K259"/>
    <mergeCell ref="C245:K245"/>
    <mergeCell ref="C246:K246"/>
    <mergeCell ref="C247:K247"/>
    <mergeCell ref="C255:K255"/>
    <mergeCell ref="C256:K256"/>
    <mergeCell ref="C257:K257"/>
    <mergeCell ref="B252:K252"/>
    <mergeCell ref="B253:K253"/>
    <mergeCell ref="B254:K254"/>
    <mergeCell ref="A718:K718"/>
    <mergeCell ref="A719:K719"/>
    <mergeCell ref="A720:K720"/>
    <mergeCell ref="B721:K721"/>
    <mergeCell ref="A722:K722"/>
    <mergeCell ref="A712:K712"/>
    <mergeCell ref="A746:K746"/>
    <mergeCell ref="A747:K747"/>
    <mergeCell ref="A748:K748"/>
    <mergeCell ref="A749:K749"/>
    <mergeCell ref="A740:K740"/>
    <mergeCell ref="A743:K743"/>
    <mergeCell ref="A616:K616"/>
    <mergeCell ref="A605:K605"/>
    <mergeCell ref="A606:K606"/>
    <mergeCell ref="A607:K607"/>
    <mergeCell ref="A608:K608"/>
    <mergeCell ref="B609:K609"/>
    <mergeCell ref="A610:K610"/>
    <mergeCell ref="A585:K585"/>
    <mergeCell ref="A586:K586"/>
    <mergeCell ref="A587:K587"/>
    <mergeCell ref="A588:K588"/>
    <mergeCell ref="A589:K589"/>
    <mergeCell ref="A590:K590"/>
    <mergeCell ref="A591:K591"/>
    <mergeCell ref="A592:K592"/>
    <mergeCell ref="A593:K593"/>
    <mergeCell ref="A594:K594"/>
    <mergeCell ref="A595:K595"/>
    <mergeCell ref="A596:K596"/>
    <mergeCell ref="A613:K613"/>
    <mergeCell ref="A611:K611"/>
    <mergeCell ref="A612:K612"/>
    <mergeCell ref="A598:K598"/>
    <mergeCell ref="A599:K599"/>
    <mergeCell ref="A735:K735"/>
    <mergeCell ref="A736:K736"/>
    <mergeCell ref="A737:K737"/>
    <mergeCell ref="A726:K726"/>
    <mergeCell ref="A727:K727"/>
    <mergeCell ref="A728:K728"/>
    <mergeCell ref="A713:K713"/>
    <mergeCell ref="A714:K714"/>
    <mergeCell ref="A715:K715"/>
    <mergeCell ref="B716:K716"/>
    <mergeCell ref="A717:K717"/>
    <mergeCell ref="A697:K697"/>
    <mergeCell ref="A698:K698"/>
    <mergeCell ref="A699:K699"/>
    <mergeCell ref="A700:K700"/>
    <mergeCell ref="A686:K686"/>
    <mergeCell ref="A687:K687"/>
    <mergeCell ref="A688:K688"/>
    <mergeCell ref="A689:K689"/>
    <mergeCell ref="A690:K690"/>
    <mergeCell ref="A691:K691"/>
    <mergeCell ref="A693:K693"/>
    <mergeCell ref="A694:K694"/>
    <mergeCell ref="A695:K695"/>
    <mergeCell ref="A696:K696"/>
    <mergeCell ref="A692:K692"/>
    <mergeCell ref="A601:K601"/>
    <mergeCell ref="B597:K597"/>
    <mergeCell ref="B600:K600"/>
    <mergeCell ref="A602:K602"/>
    <mergeCell ref="A603:K603"/>
    <mergeCell ref="A604:K604"/>
    <mergeCell ref="M1:M8"/>
    <mergeCell ref="A775:K775"/>
    <mergeCell ref="A776:K776"/>
    <mergeCell ref="A762:K762"/>
    <mergeCell ref="A750:K750"/>
    <mergeCell ref="A751:K751"/>
    <mergeCell ref="A739:K739"/>
    <mergeCell ref="A710:K710"/>
    <mergeCell ref="A711:K711"/>
    <mergeCell ref="B701:K701"/>
    <mergeCell ref="B702:K702"/>
    <mergeCell ref="B703:K703"/>
    <mergeCell ref="A704:K704"/>
    <mergeCell ref="A705:K705"/>
    <mergeCell ref="A706:K706"/>
    <mergeCell ref="A707:K707"/>
    <mergeCell ref="A708:K708"/>
    <mergeCell ref="A709:K709"/>
    <mergeCell ref="B777:K777"/>
    <mergeCell ref="A778:K778"/>
    <mergeCell ref="A779:K779"/>
    <mergeCell ref="A783:D783"/>
    <mergeCell ref="J783:K783"/>
    <mergeCell ref="B763:K763"/>
    <mergeCell ref="A764:K764"/>
    <mergeCell ref="A766:K766"/>
    <mergeCell ref="A765:K765"/>
    <mergeCell ref="A772:K772"/>
    <mergeCell ref="A773:K773"/>
    <mergeCell ref="A774:K774"/>
    <mergeCell ref="A767:K767"/>
    <mergeCell ref="B768:K768"/>
    <mergeCell ref="A769:K769"/>
    <mergeCell ref="A770:K770"/>
    <mergeCell ref="A771:K771"/>
    <mergeCell ref="A682:K682"/>
    <mergeCell ref="A683:K683"/>
    <mergeCell ref="A684:K684"/>
    <mergeCell ref="A685:K685"/>
    <mergeCell ref="A677:K677"/>
    <mergeCell ref="A678:K678"/>
    <mergeCell ref="B679:K679"/>
    <mergeCell ref="A680:K680"/>
    <mergeCell ref="A681:K681"/>
    <mergeCell ref="A669:K669"/>
    <mergeCell ref="A670:K670"/>
    <mergeCell ref="A671:K671"/>
    <mergeCell ref="A672:K672"/>
    <mergeCell ref="A675:K675"/>
    <mergeCell ref="A676:K676"/>
    <mergeCell ref="A663:K663"/>
    <mergeCell ref="A664:K664"/>
    <mergeCell ref="A665:K665"/>
    <mergeCell ref="A666:K666"/>
    <mergeCell ref="A667:K667"/>
    <mergeCell ref="A668:K668"/>
    <mergeCell ref="A673:K673"/>
    <mergeCell ref="A674:K674"/>
    <mergeCell ref="A659:K659"/>
    <mergeCell ref="A660:K660"/>
    <mergeCell ref="A661:K661"/>
    <mergeCell ref="A662:K662"/>
    <mergeCell ref="A647:K647"/>
    <mergeCell ref="A645:K645"/>
    <mergeCell ref="A653:K653"/>
    <mergeCell ref="A654:K654"/>
    <mergeCell ref="A655:K655"/>
    <mergeCell ref="A657:K657"/>
    <mergeCell ref="A658:K658"/>
    <mergeCell ref="A644:K644"/>
    <mergeCell ref="A646:K646"/>
    <mergeCell ref="A652:K652"/>
    <mergeCell ref="A641:K641"/>
    <mergeCell ref="A642:K642"/>
    <mergeCell ref="A643:K643"/>
    <mergeCell ref="A635:K635"/>
    <mergeCell ref="A636:K636"/>
    <mergeCell ref="B637:K637"/>
    <mergeCell ref="A638:K638"/>
    <mergeCell ref="A639:K639"/>
    <mergeCell ref="B640:K640"/>
    <mergeCell ref="A648:K648"/>
    <mergeCell ref="A649:K649"/>
    <mergeCell ref="A650:K650"/>
    <mergeCell ref="A651:K651"/>
    <mergeCell ref="A629:K629"/>
    <mergeCell ref="B630:K630"/>
    <mergeCell ref="A631:K631"/>
    <mergeCell ref="A632:K632"/>
    <mergeCell ref="A633:K633"/>
    <mergeCell ref="A634:K634"/>
    <mergeCell ref="A617:K617"/>
    <mergeCell ref="A618:K618"/>
    <mergeCell ref="A621:K621"/>
    <mergeCell ref="A622:K622"/>
    <mergeCell ref="A628:K628"/>
    <mergeCell ref="A626:K626"/>
    <mergeCell ref="A627:K627"/>
    <mergeCell ref="A623:K623"/>
    <mergeCell ref="A619:K619"/>
    <mergeCell ref="A620:B620"/>
    <mergeCell ref="C620:K620"/>
    <mergeCell ref="A624:K624"/>
    <mergeCell ref="A625:B625"/>
    <mergeCell ref="C625:K625"/>
    <mergeCell ref="A582:K582"/>
    <mergeCell ref="A583:K583"/>
    <mergeCell ref="A584:K584"/>
    <mergeCell ref="A566:K566"/>
    <mergeCell ref="A567:K567"/>
    <mergeCell ref="A571:K571"/>
    <mergeCell ref="A577:K577"/>
    <mergeCell ref="A578:K578"/>
    <mergeCell ref="B568:K568"/>
    <mergeCell ref="B569:K569"/>
    <mergeCell ref="B570:K570"/>
    <mergeCell ref="A572:K572"/>
    <mergeCell ref="A573:K573"/>
    <mergeCell ref="B574:K574"/>
    <mergeCell ref="B575:K575"/>
    <mergeCell ref="B576:K576"/>
    <mergeCell ref="A579:K579"/>
    <mergeCell ref="A580:K580"/>
    <mergeCell ref="B581:K581"/>
    <mergeCell ref="A560:K560"/>
    <mergeCell ref="A561:K561"/>
    <mergeCell ref="A562:K562"/>
    <mergeCell ref="A563:K563"/>
    <mergeCell ref="A564:K564"/>
    <mergeCell ref="A565:K565"/>
    <mergeCell ref="A552:K552"/>
    <mergeCell ref="A553:K553"/>
    <mergeCell ref="A554:K554"/>
    <mergeCell ref="B555:K555"/>
    <mergeCell ref="A556:K556"/>
    <mergeCell ref="A557:K557"/>
    <mergeCell ref="B558:K558"/>
    <mergeCell ref="B559:K559"/>
    <mergeCell ref="A525:K525"/>
    <mergeCell ref="A527:K527"/>
    <mergeCell ref="A526:K526"/>
    <mergeCell ref="A544:K544"/>
    <mergeCell ref="A547:K547"/>
    <mergeCell ref="A548:K548"/>
    <mergeCell ref="A549:K549"/>
    <mergeCell ref="A550:K550"/>
    <mergeCell ref="A551:K551"/>
    <mergeCell ref="A538:K538"/>
    <mergeCell ref="A539:K539"/>
    <mergeCell ref="B540:K540"/>
    <mergeCell ref="A541:K541"/>
    <mergeCell ref="A542:K542"/>
    <mergeCell ref="A543:K543"/>
    <mergeCell ref="A545:K545"/>
    <mergeCell ref="A546:K546"/>
    <mergeCell ref="B491:K491"/>
    <mergeCell ref="B485:K485"/>
    <mergeCell ref="A476:K476"/>
    <mergeCell ref="A532:K532"/>
    <mergeCell ref="A533:K533"/>
    <mergeCell ref="A534:K534"/>
    <mergeCell ref="B535:K535"/>
    <mergeCell ref="A536:K536"/>
    <mergeCell ref="A537:K537"/>
    <mergeCell ref="B514:K514"/>
    <mergeCell ref="A528:K528"/>
    <mergeCell ref="A529:K529"/>
    <mergeCell ref="B530:K530"/>
    <mergeCell ref="A531:K531"/>
    <mergeCell ref="A515:K515"/>
    <mergeCell ref="A516:K516"/>
    <mergeCell ref="B517:K517"/>
    <mergeCell ref="A518:K518"/>
    <mergeCell ref="A519:K519"/>
    <mergeCell ref="A520:K520"/>
    <mergeCell ref="A521:K521"/>
    <mergeCell ref="A522:K522"/>
    <mergeCell ref="A523:K523"/>
    <mergeCell ref="A524:K524"/>
    <mergeCell ref="A509:K509"/>
    <mergeCell ref="A510:K510"/>
    <mergeCell ref="A513:K513"/>
    <mergeCell ref="A512:K512"/>
    <mergeCell ref="A505:K505"/>
    <mergeCell ref="B506:K506"/>
    <mergeCell ref="A507:K507"/>
    <mergeCell ref="A508:K508"/>
    <mergeCell ref="A492:K492"/>
    <mergeCell ref="A493:K493"/>
    <mergeCell ref="B494:K494"/>
    <mergeCell ref="A495:K495"/>
    <mergeCell ref="A496:K496"/>
    <mergeCell ref="A497:K497"/>
    <mergeCell ref="A501:K501"/>
    <mergeCell ref="A498:K498"/>
    <mergeCell ref="B499:K499"/>
    <mergeCell ref="A500:K500"/>
    <mergeCell ref="A504:K504"/>
    <mergeCell ref="A503:K503"/>
    <mergeCell ref="A474:K474"/>
    <mergeCell ref="B475:K475"/>
    <mergeCell ref="B468:K468"/>
    <mergeCell ref="A469:K469"/>
    <mergeCell ref="A470:K470"/>
    <mergeCell ref="A471:K471"/>
    <mergeCell ref="A472:K472"/>
    <mergeCell ref="B473:K473"/>
    <mergeCell ref="M453:W453"/>
    <mergeCell ref="A454:K454"/>
    <mergeCell ref="A464:K464"/>
    <mergeCell ref="A490:K490"/>
    <mergeCell ref="B479:K479"/>
    <mergeCell ref="A480:K480"/>
    <mergeCell ref="B481:K481"/>
    <mergeCell ref="A482:K482"/>
    <mergeCell ref="B483:K483"/>
    <mergeCell ref="A484:K484"/>
    <mergeCell ref="B477:K477"/>
    <mergeCell ref="A478:K478"/>
    <mergeCell ref="A423:K423"/>
    <mergeCell ref="A433:K433"/>
    <mergeCell ref="A434:K434"/>
    <mergeCell ref="A435:K435"/>
    <mergeCell ref="A462:K462"/>
    <mergeCell ref="A439:K439"/>
    <mergeCell ref="B440:K440"/>
    <mergeCell ref="A441:K441"/>
    <mergeCell ref="A436:K436"/>
    <mergeCell ref="A450:K450"/>
    <mergeCell ref="A452:K452"/>
    <mergeCell ref="A453:K453"/>
    <mergeCell ref="A438:K438"/>
    <mergeCell ref="A449:K449"/>
    <mergeCell ref="A424:K424"/>
    <mergeCell ref="A425:K425"/>
    <mergeCell ref="A431:K431"/>
    <mergeCell ref="A432:K432"/>
    <mergeCell ref="B426:D426"/>
    <mergeCell ref="E426:K426"/>
    <mergeCell ref="E427:K427"/>
    <mergeCell ref="E428:K428"/>
    <mergeCell ref="E429:K429"/>
    <mergeCell ref="A437:K437"/>
    <mergeCell ref="A258:K258"/>
    <mergeCell ref="A250:K250"/>
    <mergeCell ref="B249:K249"/>
    <mergeCell ref="A236:K236"/>
    <mergeCell ref="A237:K237"/>
    <mergeCell ref="B238:K238"/>
    <mergeCell ref="A239:K239"/>
    <mergeCell ref="A240:K240"/>
    <mergeCell ref="A241:K241"/>
    <mergeCell ref="B242:K242"/>
    <mergeCell ref="B244:K244"/>
    <mergeCell ref="A243:K243"/>
    <mergeCell ref="A248:K248"/>
    <mergeCell ref="B251:K251"/>
    <mergeCell ref="B227:K227"/>
    <mergeCell ref="A231:K231"/>
    <mergeCell ref="B232:K232"/>
    <mergeCell ref="C228:K228"/>
    <mergeCell ref="C229:K229"/>
    <mergeCell ref="C230:K230"/>
    <mergeCell ref="A233:K233"/>
    <mergeCell ref="A234:K234"/>
    <mergeCell ref="A235:K235"/>
    <mergeCell ref="B220:K220"/>
    <mergeCell ref="B222:K222"/>
    <mergeCell ref="B212:K212"/>
    <mergeCell ref="A213:K213"/>
    <mergeCell ref="A214:K214"/>
    <mergeCell ref="B216:K216"/>
    <mergeCell ref="A215:K215"/>
    <mergeCell ref="A226:K226"/>
    <mergeCell ref="B219:K219"/>
    <mergeCell ref="C225:K225"/>
    <mergeCell ref="C217:K217"/>
    <mergeCell ref="C218:K218"/>
    <mergeCell ref="C223:K223"/>
    <mergeCell ref="C224:K224"/>
    <mergeCell ref="B221:K221"/>
    <mergeCell ref="A205:K205"/>
    <mergeCell ref="A210:K210"/>
    <mergeCell ref="A211:K211"/>
    <mergeCell ref="B196:K196"/>
    <mergeCell ref="A197:K197"/>
    <mergeCell ref="A198:K198"/>
    <mergeCell ref="A199:K199"/>
    <mergeCell ref="A200:K200"/>
    <mergeCell ref="B201:K201"/>
    <mergeCell ref="B206:K206"/>
    <mergeCell ref="B207:K207"/>
    <mergeCell ref="A208:K208"/>
    <mergeCell ref="A209:K209"/>
    <mergeCell ref="A190:K190"/>
    <mergeCell ref="B191:K191"/>
    <mergeCell ref="A192:K192"/>
    <mergeCell ref="A193:K193"/>
    <mergeCell ref="A194:K194"/>
    <mergeCell ref="A195:K195"/>
    <mergeCell ref="A202:K202"/>
    <mergeCell ref="A203:K203"/>
    <mergeCell ref="A204:K204"/>
    <mergeCell ref="A177:K177"/>
    <mergeCell ref="A167:K167"/>
    <mergeCell ref="A168:K168"/>
    <mergeCell ref="A165:K165"/>
    <mergeCell ref="A169:K169"/>
    <mergeCell ref="A170:K170"/>
    <mergeCell ref="B171:K171"/>
    <mergeCell ref="A183:K183"/>
    <mergeCell ref="A188:K188"/>
    <mergeCell ref="A185:K185"/>
    <mergeCell ref="B186:K186"/>
    <mergeCell ref="A187:K187"/>
    <mergeCell ref="A178:K178"/>
    <mergeCell ref="A179:K179"/>
    <mergeCell ref="A180:K180"/>
    <mergeCell ref="B181:K181"/>
    <mergeCell ref="A182:K182"/>
    <mergeCell ref="A184:K184"/>
    <mergeCell ref="B176:K176"/>
    <mergeCell ref="B162:K162"/>
    <mergeCell ref="A164:K164"/>
    <mergeCell ref="A166:K166"/>
    <mergeCell ref="B150:K150"/>
    <mergeCell ref="A151:K151"/>
    <mergeCell ref="A152:K152"/>
    <mergeCell ref="A154:K154"/>
    <mergeCell ref="A155:K155"/>
    <mergeCell ref="A153:K153"/>
    <mergeCell ref="A163:K163"/>
    <mergeCell ref="A156:K156"/>
    <mergeCell ref="A157:K157"/>
    <mergeCell ref="B158:K158"/>
    <mergeCell ref="B159:K159"/>
    <mergeCell ref="A160:K160"/>
    <mergeCell ref="A29:K29"/>
    <mergeCell ref="A36:K36"/>
    <mergeCell ref="A37:K37"/>
    <mergeCell ref="A51:K51"/>
    <mergeCell ref="A72:K72"/>
    <mergeCell ref="C62:K62"/>
    <mergeCell ref="C63:K63"/>
    <mergeCell ref="C66:K66"/>
    <mergeCell ref="A90:K90"/>
    <mergeCell ref="A38:K38"/>
    <mergeCell ref="A39:K39"/>
    <mergeCell ref="C56:K56"/>
    <mergeCell ref="C57:K57"/>
    <mergeCell ref="C60:K60"/>
    <mergeCell ref="C61:K61"/>
    <mergeCell ref="A50:K50"/>
    <mergeCell ref="A48:K48"/>
    <mergeCell ref="A32:K32"/>
    <mergeCell ref="A33:K33"/>
    <mergeCell ref="A34:K34"/>
    <mergeCell ref="A41:K41"/>
    <mergeCell ref="A42:K42"/>
    <mergeCell ref="A44:K44"/>
    <mergeCell ref="A45:K45"/>
    <mergeCell ref="A35:K35"/>
    <mergeCell ref="C58:K58"/>
    <mergeCell ref="C54:K54"/>
    <mergeCell ref="C55:K55"/>
    <mergeCell ref="A102:K102"/>
    <mergeCell ref="A91:K91"/>
    <mergeCell ref="B52:K52"/>
    <mergeCell ref="B53:K53"/>
    <mergeCell ref="A49:K49"/>
    <mergeCell ref="B43:K43"/>
    <mergeCell ref="B46:K46"/>
    <mergeCell ref="B47:K47"/>
    <mergeCell ref="A74:B74"/>
    <mergeCell ref="A69:K69"/>
    <mergeCell ref="A70:K70"/>
    <mergeCell ref="A71:K71"/>
    <mergeCell ref="A67:K67"/>
    <mergeCell ref="C59:K59"/>
    <mergeCell ref="C64:K64"/>
    <mergeCell ref="A101:K101"/>
    <mergeCell ref="C65:K65"/>
    <mergeCell ref="A82:K82"/>
    <mergeCell ref="A76:K76"/>
    <mergeCell ref="A99:K99"/>
    <mergeCell ref="A100:K100"/>
    <mergeCell ref="A103:K103"/>
    <mergeCell ref="A104:K104"/>
    <mergeCell ref="A125:K125"/>
    <mergeCell ref="A114:K114"/>
    <mergeCell ref="A115:K115"/>
    <mergeCell ref="A116:K116"/>
    <mergeCell ref="B117:K117"/>
    <mergeCell ref="A118:K118"/>
    <mergeCell ref="A119:K119"/>
    <mergeCell ref="A112:K112"/>
    <mergeCell ref="A111:K111"/>
    <mergeCell ref="A110:K110"/>
    <mergeCell ref="A106:K106"/>
    <mergeCell ref="A107:K107"/>
    <mergeCell ref="A105:K105"/>
    <mergeCell ref="B122:K122"/>
    <mergeCell ref="A123:K123"/>
    <mergeCell ref="A124:K124"/>
    <mergeCell ref="A108:K108"/>
    <mergeCell ref="A109:K109"/>
    <mergeCell ref="A17:K17"/>
    <mergeCell ref="A9:K9"/>
    <mergeCell ref="A10:K10"/>
    <mergeCell ref="A11:K11"/>
    <mergeCell ref="B19:K19"/>
    <mergeCell ref="A24:K24"/>
    <mergeCell ref="A25:K25"/>
    <mergeCell ref="A27:K27"/>
    <mergeCell ref="A16:K16"/>
    <mergeCell ref="A14:K14"/>
    <mergeCell ref="A15:K15"/>
    <mergeCell ref="A20:K20"/>
    <mergeCell ref="A21:K21"/>
    <mergeCell ref="A22:K22"/>
    <mergeCell ref="A23:K23"/>
    <mergeCell ref="A26:K26"/>
    <mergeCell ref="A12:K12"/>
    <mergeCell ref="A13:K13"/>
    <mergeCell ref="A18:K18"/>
    <mergeCell ref="A28:K28"/>
    <mergeCell ref="A40:K40"/>
    <mergeCell ref="A30:K30"/>
    <mergeCell ref="A31:K31"/>
    <mergeCell ref="A761:K761"/>
    <mergeCell ref="A757:K757"/>
    <mergeCell ref="B758:K758"/>
    <mergeCell ref="A313:K313"/>
    <mergeCell ref="A314:K314"/>
    <mergeCell ref="B331:K331"/>
    <mergeCell ref="B328:K328"/>
    <mergeCell ref="B393:K393"/>
    <mergeCell ref="B394:K394"/>
    <mergeCell ref="B395:K395"/>
    <mergeCell ref="B396:K396"/>
    <mergeCell ref="B397:K397"/>
    <mergeCell ref="B400:K400"/>
    <mergeCell ref="B421:K421"/>
    <mergeCell ref="B398:K398"/>
    <mergeCell ref="C340:K340"/>
    <mergeCell ref="C338:K338"/>
    <mergeCell ref="A329:K329"/>
    <mergeCell ref="A330:K330"/>
    <mergeCell ref="A326:K326"/>
    <mergeCell ref="B391:K391"/>
    <mergeCell ref="A362:K362"/>
    <mergeCell ref="A363:K363"/>
    <mergeCell ref="A364:K364"/>
    <mergeCell ref="A365:K365"/>
    <mergeCell ref="A366:K366"/>
    <mergeCell ref="A367:K367"/>
    <mergeCell ref="A370:K370"/>
    <mergeCell ref="A368:K368"/>
    <mergeCell ref="A369:K369"/>
    <mergeCell ref="C386:K386"/>
    <mergeCell ref="C387:K387"/>
    <mergeCell ref="C388:K388"/>
    <mergeCell ref="B389:K389"/>
    <mergeCell ref="B390:K390"/>
    <mergeCell ref="A378:K378"/>
    <mergeCell ref="B379:K379"/>
    <mergeCell ref="C380:K380"/>
    <mergeCell ref="C381:K381"/>
    <mergeCell ref="A327:K327"/>
    <mergeCell ref="B333:K333"/>
    <mergeCell ref="A332:K332"/>
    <mergeCell ref="A334:K334"/>
    <mergeCell ref="A376:K376"/>
    <mergeCell ref="A371:K371"/>
    <mergeCell ref="A372:K372"/>
    <mergeCell ref="C339:K339"/>
    <mergeCell ref="A335:K335"/>
    <mergeCell ref="B336:K336"/>
    <mergeCell ref="C337:K337"/>
    <mergeCell ref="C341:K341"/>
    <mergeCell ref="A270:K270"/>
    <mergeCell ref="B293:K293"/>
    <mergeCell ref="A263:K263"/>
    <mergeCell ref="A373:K373"/>
    <mergeCell ref="B374:K374"/>
    <mergeCell ref="A377:K377"/>
    <mergeCell ref="A265:K265"/>
    <mergeCell ref="A266:K266"/>
    <mergeCell ref="A360:K360"/>
    <mergeCell ref="B351:K351"/>
    <mergeCell ref="B271:K271"/>
    <mergeCell ref="A272:K272"/>
    <mergeCell ref="B273:K273"/>
    <mergeCell ref="B274:K274"/>
    <mergeCell ref="B275:K275"/>
    <mergeCell ref="A276:K276"/>
    <mergeCell ref="B277:K277"/>
    <mergeCell ref="B278:K278"/>
    <mergeCell ref="C279:K279"/>
    <mergeCell ref="A280:K280"/>
    <mergeCell ref="B281:K281"/>
    <mergeCell ref="B352:K352"/>
    <mergeCell ref="B353:K353"/>
    <mergeCell ref="B354:K354"/>
    <mergeCell ref="A133:K133"/>
    <mergeCell ref="A136:K136"/>
    <mergeCell ref="B137:K137"/>
    <mergeCell ref="A120:K120"/>
    <mergeCell ref="A121:K121"/>
    <mergeCell ref="B113:K113"/>
    <mergeCell ref="B267:K267"/>
    <mergeCell ref="A268:K268"/>
    <mergeCell ref="A269:K269"/>
    <mergeCell ref="A161:K161"/>
    <mergeCell ref="A146:K146"/>
    <mergeCell ref="A145:K145"/>
    <mergeCell ref="B127:K127"/>
    <mergeCell ref="A128:K128"/>
    <mergeCell ref="A134:K134"/>
    <mergeCell ref="A135:K135"/>
    <mergeCell ref="B147:K147"/>
    <mergeCell ref="A148:K148"/>
    <mergeCell ref="A149:K149"/>
    <mergeCell ref="A138:K138"/>
    <mergeCell ref="A172:K172"/>
    <mergeCell ref="A173:K173"/>
    <mergeCell ref="A174:K174"/>
    <mergeCell ref="A175:K175"/>
    <mergeCell ref="A406:K406"/>
    <mergeCell ref="B399:K399"/>
    <mergeCell ref="B401:K401"/>
    <mergeCell ref="B402:K402"/>
    <mergeCell ref="C342:K342"/>
    <mergeCell ref="C343:K343"/>
    <mergeCell ref="C344:K344"/>
    <mergeCell ref="A356:K356"/>
    <mergeCell ref="A357:K357"/>
    <mergeCell ref="A358:K358"/>
    <mergeCell ref="A359:K359"/>
    <mergeCell ref="C345:K345"/>
    <mergeCell ref="B346:K346"/>
    <mergeCell ref="B347:K347"/>
    <mergeCell ref="B348:K348"/>
    <mergeCell ref="B349:K349"/>
    <mergeCell ref="B350:K350"/>
    <mergeCell ref="C383:K383"/>
    <mergeCell ref="C384:K384"/>
    <mergeCell ref="C385:K385"/>
    <mergeCell ref="A361:K361"/>
    <mergeCell ref="B355:K355"/>
    <mergeCell ref="C382:K382"/>
    <mergeCell ref="B392:K392"/>
    <mergeCell ref="A98:K98"/>
    <mergeCell ref="A85:K85"/>
    <mergeCell ref="A86:K86"/>
    <mergeCell ref="A87:K87"/>
    <mergeCell ref="A88:K88"/>
    <mergeCell ref="A89:K89"/>
    <mergeCell ref="A403:K403"/>
    <mergeCell ref="A404:K404"/>
    <mergeCell ref="A405:K405"/>
    <mergeCell ref="B260:K260"/>
    <mergeCell ref="B262:K262"/>
    <mergeCell ref="A264:K264"/>
    <mergeCell ref="A261:K261"/>
    <mergeCell ref="A129:K129"/>
    <mergeCell ref="A130:K130"/>
    <mergeCell ref="A126:K126"/>
    <mergeCell ref="A139:K139"/>
    <mergeCell ref="A140:K140"/>
    <mergeCell ref="A141:K141"/>
    <mergeCell ref="B142:K142"/>
    <mergeCell ref="A143:K143"/>
    <mergeCell ref="A131:K131"/>
    <mergeCell ref="A144:K144"/>
    <mergeCell ref="B132:K132"/>
    <mergeCell ref="A68:K68"/>
    <mergeCell ref="B94:K94"/>
    <mergeCell ref="A97:K97"/>
    <mergeCell ref="A93:K93"/>
    <mergeCell ref="A96:K96"/>
    <mergeCell ref="A95:K95"/>
    <mergeCell ref="B73:K73"/>
    <mergeCell ref="A75:K75"/>
    <mergeCell ref="A77:K77"/>
    <mergeCell ref="B78:K78"/>
    <mergeCell ref="A92:K92"/>
    <mergeCell ref="A84:K84"/>
    <mergeCell ref="A83:K83"/>
    <mergeCell ref="A79:K79"/>
    <mergeCell ref="A80:K80"/>
    <mergeCell ref="B81:K81"/>
    <mergeCell ref="A442:K442"/>
    <mergeCell ref="A443:K443"/>
    <mergeCell ref="A444:K444"/>
    <mergeCell ref="A445:K445"/>
    <mergeCell ref="A446:K446"/>
    <mergeCell ref="A447:K447"/>
    <mergeCell ref="A448:K448"/>
    <mergeCell ref="A502:K502"/>
    <mergeCell ref="A466:K466"/>
    <mergeCell ref="A467:K467"/>
    <mergeCell ref="B451:K451"/>
    <mergeCell ref="A457:K457"/>
    <mergeCell ref="B458:K458"/>
    <mergeCell ref="A459:K459"/>
    <mergeCell ref="A460:K460"/>
    <mergeCell ref="A461:K461"/>
    <mergeCell ref="A456:K456"/>
    <mergeCell ref="A455:K455"/>
    <mergeCell ref="B463:K463"/>
    <mergeCell ref="A465:K465"/>
    <mergeCell ref="A486:K486"/>
    <mergeCell ref="B487:K487"/>
    <mergeCell ref="A488:K488"/>
    <mergeCell ref="B489:K489"/>
    <mergeCell ref="A422:K422"/>
    <mergeCell ref="A410:K410"/>
    <mergeCell ref="A420:K420"/>
    <mergeCell ref="A407:K407"/>
    <mergeCell ref="A415:K415"/>
    <mergeCell ref="A408:K408"/>
    <mergeCell ref="A416:K416"/>
    <mergeCell ref="A417:K417"/>
    <mergeCell ref="A418:K418"/>
    <mergeCell ref="B419:K419"/>
    <mergeCell ref="A411:K411"/>
    <mergeCell ref="A412:K412"/>
    <mergeCell ref="A413:K413"/>
    <mergeCell ref="A414:K414"/>
    <mergeCell ref="A409:K409"/>
    <mergeCell ref="A282:K282"/>
    <mergeCell ref="B283:K283"/>
    <mergeCell ref="B284:K284"/>
    <mergeCell ref="A285:K285"/>
    <mergeCell ref="B286:K286"/>
    <mergeCell ref="B287:K287"/>
    <mergeCell ref="C288:K288"/>
    <mergeCell ref="C289:K289"/>
    <mergeCell ref="B290:K290"/>
    <mergeCell ref="A291:K291"/>
    <mergeCell ref="B292:K292"/>
    <mergeCell ref="A294:K294"/>
    <mergeCell ref="B295:K295"/>
    <mergeCell ref="A296:K296"/>
    <mergeCell ref="B297:K297"/>
    <mergeCell ref="B298:K298"/>
    <mergeCell ref="B299:K299"/>
    <mergeCell ref="A300:K300"/>
    <mergeCell ref="B301:K301"/>
    <mergeCell ref="C302:K302"/>
    <mergeCell ref="D303:K303"/>
    <mergeCell ref="B304:K304"/>
    <mergeCell ref="B319:K319"/>
    <mergeCell ref="B318:K318"/>
    <mergeCell ref="B320:K320"/>
    <mergeCell ref="B321:K321"/>
    <mergeCell ref="B322:K322"/>
    <mergeCell ref="B323:K323"/>
    <mergeCell ref="B324:K324"/>
    <mergeCell ref="B317:K317"/>
    <mergeCell ref="B325:K325"/>
    <mergeCell ref="B305:K305"/>
    <mergeCell ref="B306:K306"/>
    <mergeCell ref="B307:K307"/>
    <mergeCell ref="A308:K308"/>
    <mergeCell ref="B309:K309"/>
    <mergeCell ref="B310:K310"/>
    <mergeCell ref="B311:K311"/>
    <mergeCell ref="B312:K312"/>
    <mergeCell ref="B316:K316"/>
    <mergeCell ref="A315:K315"/>
  </mergeCells>
  <hyperlinks>
    <hyperlink ref="A33" r:id="rId1" location="izbornik=popis-objava."/>
    <hyperlink ref="A40" r:id="rId2"/>
  </hyperlinks>
  <pageMargins left="0.59055118110236227" right="0.39370078740157483" top="0.59055118110236227" bottom="0.31496062992125984" header="0.23622047244094491" footer="0.19685039370078741"/>
  <pageSetup paperSize="9" orientation="portrait" r:id="rId3"/>
  <headerFooter differentFirst="1">
    <oddHeader>&amp;C&amp;"Arial,Podebljano"&amp;8&amp;U-------------------------------------------Upute ponuditeljima za izradu &amp;K000000ponude za javno nadmetanje broj MV-02-15&amp;K01+000-------------------------------------------</oddHeader>
    <oddFooter>&amp;R&amp;"Arial,Podebljano"&amp;8str. &amp;P/&amp;N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80" zoomScaleNormal="80" workbookViewId="0">
      <selection activeCell="B1" sqref="B1:I1"/>
    </sheetView>
  </sheetViews>
  <sheetFormatPr defaultRowHeight="14.25" x14ac:dyDescent="0.25"/>
  <cols>
    <col min="1" max="1" width="10.7109375" style="1" customWidth="1"/>
    <col min="2" max="8" width="9.140625" style="1"/>
    <col min="9" max="9" width="12.5703125" style="1" customWidth="1"/>
    <col min="10" max="11" width="9.140625" style="1"/>
    <col min="12" max="12" width="62.28515625" style="1" customWidth="1"/>
    <col min="13" max="16384" width="9.140625" style="1"/>
  </cols>
  <sheetData>
    <row r="1" spans="1:12" s="21" customFormat="1" ht="30" customHeight="1" x14ac:dyDescent="0.3">
      <c r="A1" s="21" t="s">
        <v>264</v>
      </c>
      <c r="B1" s="288"/>
      <c r="C1" s="288"/>
      <c r="D1" s="288"/>
      <c r="E1" s="288"/>
      <c r="F1" s="288"/>
      <c r="G1" s="288"/>
      <c r="H1" s="288"/>
      <c r="I1" s="288"/>
      <c r="L1" s="76" t="s">
        <v>271</v>
      </c>
    </row>
    <row r="2" spans="1:12" s="21" customFormat="1" ht="9.9499999999999993" customHeight="1" x14ac:dyDescent="0.3">
      <c r="B2" s="22"/>
      <c r="C2" s="22"/>
      <c r="D2" s="22"/>
      <c r="E2" s="22"/>
      <c r="F2" s="22"/>
      <c r="G2" s="22"/>
      <c r="H2" s="22"/>
      <c r="I2" s="22"/>
      <c r="L2" s="77"/>
    </row>
    <row r="3" spans="1:12" s="21" customFormat="1" ht="30" customHeight="1" x14ac:dyDescent="0.25">
      <c r="A3" s="21" t="s">
        <v>286</v>
      </c>
      <c r="B3" s="288"/>
      <c r="C3" s="288"/>
      <c r="D3" s="288"/>
      <c r="E3" s="288"/>
      <c r="F3" s="288"/>
      <c r="G3" s="288"/>
      <c r="H3" s="288"/>
      <c r="I3" s="288"/>
      <c r="L3" s="283" t="s">
        <v>317</v>
      </c>
    </row>
    <row r="4" spans="1:12" s="21" customFormat="1" ht="9.9499999999999993" customHeight="1" x14ac:dyDescent="0.25">
      <c r="B4" s="22"/>
      <c r="C4" s="22"/>
      <c r="D4" s="22"/>
      <c r="E4" s="22"/>
      <c r="F4" s="22"/>
      <c r="G4" s="22"/>
      <c r="H4" s="22"/>
      <c r="I4" s="22"/>
      <c r="L4" s="283"/>
    </row>
    <row r="5" spans="1:12" s="21" customFormat="1" ht="30" customHeight="1" x14ac:dyDescent="0.25">
      <c r="A5" s="21" t="s">
        <v>265</v>
      </c>
      <c r="B5" s="288"/>
      <c r="C5" s="288"/>
      <c r="D5" s="288"/>
      <c r="E5" s="288"/>
      <c r="F5" s="288"/>
      <c r="G5" s="288"/>
      <c r="H5" s="288"/>
      <c r="I5" s="288"/>
      <c r="L5" s="283"/>
    </row>
    <row r="6" spans="1:12" s="21" customFormat="1" ht="9.9499999999999993" customHeight="1" x14ac:dyDescent="0.25">
      <c r="B6" s="22"/>
      <c r="C6" s="22"/>
      <c r="D6" s="22"/>
      <c r="E6" s="22"/>
      <c r="F6" s="22"/>
      <c r="G6" s="22"/>
      <c r="H6" s="22"/>
      <c r="I6" s="22"/>
      <c r="L6" s="283"/>
    </row>
    <row r="7" spans="1:12" s="21" customFormat="1" ht="30" customHeight="1" x14ac:dyDescent="0.25">
      <c r="A7" s="21" t="s">
        <v>266</v>
      </c>
      <c r="B7" s="288"/>
      <c r="C7" s="288"/>
      <c r="D7" s="288"/>
      <c r="E7" s="288"/>
      <c r="F7" s="288"/>
      <c r="G7" s="288"/>
      <c r="H7" s="288"/>
      <c r="I7" s="288"/>
      <c r="L7" s="283"/>
    </row>
    <row r="8" spans="1:12" ht="14.25" customHeight="1" x14ac:dyDescent="0.25">
      <c r="L8" s="283" t="s">
        <v>307</v>
      </c>
    </row>
    <row r="9" spans="1:12" x14ac:dyDescent="0.25">
      <c r="L9" s="283"/>
    </row>
    <row r="10" spans="1:12" x14ac:dyDescent="0.25">
      <c r="L10" s="283"/>
    </row>
    <row r="11" spans="1:12" x14ac:dyDescent="0.25">
      <c r="L11" s="283"/>
    </row>
    <row r="12" spans="1:12" x14ac:dyDescent="0.25">
      <c r="L12" s="283"/>
    </row>
    <row r="13" spans="1:12" ht="18.75" x14ac:dyDescent="0.25">
      <c r="I13" s="16" t="s">
        <v>267</v>
      </c>
      <c r="L13" s="283"/>
    </row>
    <row r="14" spans="1:12" x14ac:dyDescent="0.25">
      <c r="L14" s="283"/>
    </row>
    <row r="15" spans="1:12" x14ac:dyDescent="0.25">
      <c r="L15" s="283"/>
    </row>
    <row r="17" spans="1:9" ht="42.75" x14ac:dyDescent="0.25">
      <c r="A17" s="289" t="s">
        <v>269</v>
      </c>
      <c r="B17" s="289"/>
      <c r="C17" s="289"/>
      <c r="D17" s="289"/>
      <c r="E17" s="289"/>
      <c r="F17" s="289"/>
      <c r="G17" s="289"/>
      <c r="H17" s="289"/>
      <c r="I17" s="289"/>
    </row>
    <row r="18" spans="1:9" x14ac:dyDescent="0.25">
      <c r="A18" s="284"/>
      <c r="B18" s="284"/>
      <c r="C18" s="284"/>
      <c r="D18" s="284"/>
      <c r="E18" s="284"/>
      <c r="F18" s="284"/>
      <c r="G18" s="284"/>
      <c r="H18" s="284"/>
      <c r="I18" s="284"/>
    </row>
    <row r="19" spans="1:9" ht="35.25" x14ac:dyDescent="0.25">
      <c r="A19" s="285" t="s">
        <v>268</v>
      </c>
      <c r="B19" s="285"/>
      <c r="C19" s="285"/>
      <c r="D19" s="285"/>
      <c r="E19" s="285"/>
      <c r="F19" s="285"/>
      <c r="G19" s="285"/>
      <c r="H19" s="285"/>
      <c r="I19" s="285"/>
    </row>
    <row r="20" spans="1:9" x14ac:dyDescent="0.25">
      <c r="A20" s="284"/>
      <c r="B20" s="284"/>
      <c r="C20" s="284"/>
      <c r="D20" s="284"/>
      <c r="E20" s="284"/>
      <c r="F20" s="284"/>
      <c r="G20" s="284"/>
      <c r="H20" s="284"/>
      <c r="I20" s="284"/>
    </row>
    <row r="21" spans="1:9" ht="35.25" x14ac:dyDescent="0.25">
      <c r="A21" s="285" t="str">
        <f>UPUTE!A11</f>
        <v>MV–02–15</v>
      </c>
      <c r="B21" s="285"/>
      <c r="C21" s="285"/>
      <c r="D21" s="285"/>
      <c r="E21" s="285"/>
      <c r="F21" s="285"/>
      <c r="G21" s="285"/>
      <c r="H21" s="285"/>
      <c r="I21" s="285"/>
    </row>
    <row r="22" spans="1:9" x14ac:dyDescent="0.25">
      <c r="A22" s="17"/>
      <c r="B22" s="17"/>
      <c r="C22" s="17"/>
      <c r="D22" s="17"/>
      <c r="E22" s="17"/>
      <c r="F22" s="17"/>
      <c r="G22" s="17"/>
      <c r="H22" s="17"/>
      <c r="I22" s="17"/>
    </row>
    <row r="23" spans="1:9" x14ac:dyDescent="0.25">
      <c r="A23" s="17"/>
      <c r="B23" s="17"/>
      <c r="C23" s="17"/>
      <c r="D23" s="17"/>
      <c r="E23" s="17"/>
      <c r="F23" s="17"/>
      <c r="G23" s="17"/>
      <c r="H23" s="17"/>
      <c r="I23" s="17"/>
    </row>
    <row r="24" spans="1:9" x14ac:dyDescent="0.25">
      <c r="A24" s="17"/>
      <c r="B24" s="17"/>
      <c r="C24" s="17"/>
      <c r="D24" s="17"/>
      <c r="E24" s="17"/>
      <c r="F24" s="17"/>
      <c r="G24" s="17"/>
      <c r="H24" s="17"/>
      <c r="I24" s="17"/>
    </row>
    <row r="25" spans="1:9" x14ac:dyDescent="0.25">
      <c r="A25" s="17"/>
      <c r="B25" s="17"/>
      <c r="C25" s="17"/>
      <c r="D25" s="17"/>
      <c r="E25" s="17"/>
      <c r="F25" s="17"/>
      <c r="G25" s="17"/>
      <c r="H25" s="17"/>
      <c r="I25" s="17"/>
    </row>
    <row r="26" spans="1:9" x14ac:dyDescent="0.25">
      <c r="A26" s="18"/>
      <c r="B26" s="18"/>
      <c r="C26" s="18"/>
      <c r="D26" s="18"/>
      <c r="E26" s="18"/>
      <c r="F26" s="18"/>
      <c r="G26" s="18"/>
      <c r="H26" s="18"/>
      <c r="I26" s="18"/>
    </row>
    <row r="27" spans="1:9" x14ac:dyDescent="0.25">
      <c r="A27" s="17"/>
      <c r="B27" s="17"/>
      <c r="C27" s="17"/>
      <c r="D27" s="17"/>
      <c r="E27" s="17"/>
      <c r="F27" s="17"/>
      <c r="G27" s="17"/>
      <c r="H27" s="17"/>
      <c r="I27" s="17"/>
    </row>
    <row r="28" spans="1:9" x14ac:dyDescent="0.25">
      <c r="A28" s="17"/>
      <c r="B28" s="17"/>
      <c r="C28" s="17"/>
      <c r="D28" s="17"/>
      <c r="E28" s="17"/>
      <c r="F28" s="17"/>
      <c r="G28" s="17"/>
      <c r="H28" s="17"/>
      <c r="I28" s="17"/>
    </row>
    <row r="29" spans="1:9" x14ac:dyDescent="0.25">
      <c r="A29" s="17"/>
      <c r="B29" s="17"/>
      <c r="C29" s="17"/>
      <c r="D29" s="17"/>
      <c r="E29" s="17"/>
      <c r="F29" s="17"/>
      <c r="G29" s="17"/>
      <c r="H29" s="17"/>
      <c r="I29" s="17"/>
    </row>
    <row r="30" spans="1:9" x14ac:dyDescent="0.25">
      <c r="A30" s="17"/>
      <c r="B30" s="17"/>
      <c r="C30" s="17"/>
      <c r="D30" s="17"/>
      <c r="E30" s="17"/>
      <c r="F30" s="17"/>
      <c r="G30" s="17"/>
      <c r="H30" s="17"/>
      <c r="I30" s="17"/>
    </row>
    <row r="31" spans="1:9" x14ac:dyDescent="0.25">
      <c r="A31" s="17"/>
      <c r="B31" s="17"/>
      <c r="C31" s="17"/>
      <c r="D31" s="17"/>
      <c r="E31" s="17"/>
      <c r="F31" s="17"/>
      <c r="G31" s="17"/>
      <c r="H31" s="17"/>
      <c r="I31" s="17"/>
    </row>
    <row r="32" spans="1:9" ht="87.75" customHeight="1" x14ac:dyDescent="0.25">
      <c r="A32" s="286" t="str">
        <f>UPUTE!A13</f>
        <v>Izgradnja sanitarne kanalizacije naselja Bedenec u pojasu ceste ŽC 2101 za IVKOM–VODE d.o.o., Ivanec</v>
      </c>
      <c r="B32" s="286"/>
      <c r="C32" s="286"/>
      <c r="D32" s="286"/>
      <c r="E32" s="286"/>
      <c r="F32" s="286"/>
      <c r="G32" s="286"/>
      <c r="H32" s="286"/>
      <c r="I32" s="286"/>
    </row>
    <row r="33" spans="1:9" x14ac:dyDescent="0.25">
      <c r="A33" s="284"/>
      <c r="B33" s="284"/>
      <c r="C33" s="284"/>
      <c r="D33" s="284"/>
      <c r="E33" s="284"/>
      <c r="F33" s="284"/>
      <c r="G33" s="284"/>
      <c r="H33" s="284"/>
      <c r="I33" s="284"/>
    </row>
    <row r="34" spans="1:9" x14ac:dyDescent="0.25">
      <c r="A34" s="17"/>
      <c r="B34" s="17"/>
      <c r="C34" s="17"/>
      <c r="D34" s="17"/>
      <c r="E34" s="17"/>
      <c r="F34" s="17"/>
      <c r="G34" s="17"/>
      <c r="H34" s="17"/>
      <c r="I34" s="17"/>
    </row>
    <row r="35" spans="1:9" ht="27.75" x14ac:dyDescent="0.25">
      <c r="A35" s="287" t="str">
        <f>UPUTE!A15</f>
        <v>CPV OZNAKA: 45231300-8</v>
      </c>
      <c r="B35" s="287"/>
      <c r="C35" s="287"/>
      <c r="D35" s="287"/>
      <c r="E35" s="287"/>
      <c r="F35" s="287"/>
      <c r="G35" s="287"/>
      <c r="H35" s="287"/>
      <c r="I35" s="287"/>
    </row>
  </sheetData>
  <mergeCells count="14">
    <mergeCell ref="A33:I33"/>
    <mergeCell ref="A35:I35"/>
    <mergeCell ref="B1:I1"/>
    <mergeCell ref="B3:I3"/>
    <mergeCell ref="B7:I7"/>
    <mergeCell ref="A17:I17"/>
    <mergeCell ref="A19:I19"/>
    <mergeCell ref="A18:I18"/>
    <mergeCell ref="B5:I5"/>
    <mergeCell ref="L3:L7"/>
    <mergeCell ref="L8:L15"/>
    <mergeCell ref="A20:I20"/>
    <mergeCell ref="A21:I21"/>
    <mergeCell ref="A32:I32"/>
  </mergeCells>
  <pageMargins left="0.78740157480314965" right="0.59055118110236227" top="0.78740157480314965" bottom="0.39370078740157483" header="0.39370078740157483" footer="0.2362204724409449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80" zoomScaleNormal="80" workbookViewId="0">
      <selection activeCell="K20" sqref="K20"/>
    </sheetView>
  </sheetViews>
  <sheetFormatPr defaultRowHeight="14.25" x14ac:dyDescent="0.25"/>
  <cols>
    <col min="1" max="1" width="10.140625" style="1" customWidth="1"/>
    <col min="2" max="2" width="13" style="1" customWidth="1"/>
    <col min="3" max="9" width="9.140625" style="1"/>
    <col min="10" max="10" width="4.5703125" style="1" customWidth="1"/>
    <col min="11" max="11" width="84.42578125" style="1" customWidth="1"/>
    <col min="12" max="16384" width="9.140625" style="1"/>
  </cols>
  <sheetData>
    <row r="1" spans="1:11" ht="8.1" customHeight="1" x14ac:dyDescent="0.25"/>
    <row r="2" spans="1:11" ht="15.75" x14ac:dyDescent="0.25">
      <c r="A2" s="1" t="s">
        <v>264</v>
      </c>
      <c r="B2" s="307">
        <f>Nas.str.Pon.!B1</f>
        <v>0</v>
      </c>
      <c r="C2" s="307"/>
      <c r="D2" s="307"/>
      <c r="E2" s="307"/>
      <c r="F2" s="307"/>
      <c r="G2" s="307"/>
      <c r="H2" s="307"/>
      <c r="I2" s="307"/>
    </row>
    <row r="3" spans="1:11" ht="9.9499999999999993" customHeight="1" x14ac:dyDescent="0.25">
      <c r="B3" s="19"/>
      <c r="C3" s="19"/>
      <c r="D3" s="19"/>
      <c r="E3" s="19"/>
      <c r="F3" s="19"/>
      <c r="G3" s="19"/>
      <c r="H3" s="19"/>
      <c r="I3" s="19"/>
    </row>
    <row r="4" spans="1:11" ht="9.9499999999999993" customHeight="1" x14ac:dyDescent="0.25"/>
    <row r="5" spans="1:11" ht="15.75" x14ac:dyDescent="0.25">
      <c r="A5" s="1" t="s">
        <v>286</v>
      </c>
      <c r="B5" s="307">
        <f>Nas.str.Pon.!B3</f>
        <v>0</v>
      </c>
      <c r="C5" s="307"/>
      <c r="D5" s="307"/>
      <c r="E5" s="307"/>
      <c r="F5" s="307"/>
      <c r="G5" s="307"/>
      <c r="H5" s="307"/>
      <c r="I5" s="307"/>
    </row>
    <row r="6" spans="1:11" ht="9.9499999999999993" customHeight="1" x14ac:dyDescent="0.25">
      <c r="B6" s="19"/>
      <c r="C6" s="19"/>
      <c r="D6" s="19"/>
      <c r="E6" s="19"/>
      <c r="F6" s="19"/>
      <c r="G6" s="19"/>
      <c r="H6" s="19"/>
      <c r="I6" s="19"/>
    </row>
    <row r="7" spans="1:11" ht="9.9499999999999993" customHeight="1" x14ac:dyDescent="0.25"/>
    <row r="8" spans="1:11" ht="15.75" x14ac:dyDescent="0.25">
      <c r="A8" s="1" t="s">
        <v>287</v>
      </c>
      <c r="B8" s="307">
        <f>Nas.str.Pon.!B5</f>
        <v>0</v>
      </c>
      <c r="C8" s="307"/>
      <c r="D8" s="307"/>
      <c r="E8" s="307"/>
      <c r="F8" s="307"/>
      <c r="G8" s="307"/>
      <c r="H8" s="307"/>
      <c r="I8" s="307"/>
    </row>
    <row r="9" spans="1:11" ht="9.9499999999999993" customHeight="1" x14ac:dyDescent="0.25">
      <c r="B9" s="19"/>
      <c r="C9" s="19"/>
      <c r="D9" s="19"/>
      <c r="E9" s="19"/>
      <c r="F9" s="19"/>
      <c r="G9" s="19"/>
      <c r="H9" s="19"/>
      <c r="I9" s="19"/>
    </row>
    <row r="10" spans="1:11" ht="9.9499999999999993" customHeight="1" x14ac:dyDescent="0.25"/>
    <row r="11" spans="1:11" ht="15.75" x14ac:dyDescent="0.25">
      <c r="A11" s="1" t="s">
        <v>266</v>
      </c>
      <c r="B11" s="307">
        <f>Nas.str.Pon.!B7</f>
        <v>0</v>
      </c>
      <c r="C11" s="307"/>
      <c r="D11" s="307"/>
      <c r="E11" s="307"/>
      <c r="F11" s="307"/>
      <c r="G11" s="307"/>
      <c r="H11" s="307"/>
      <c r="I11" s="307"/>
    </row>
    <row r="14" spans="1:11" x14ac:dyDescent="0.25">
      <c r="A14" s="304"/>
      <c r="B14" s="305"/>
      <c r="C14" s="305"/>
      <c r="D14" s="305"/>
      <c r="E14" s="305"/>
      <c r="F14" s="305"/>
      <c r="G14" s="305"/>
      <c r="H14" s="305"/>
      <c r="I14" s="306"/>
    </row>
    <row r="15" spans="1:11" ht="26.25" x14ac:dyDescent="0.25">
      <c r="A15" s="301" t="s">
        <v>270</v>
      </c>
      <c r="B15" s="302"/>
      <c r="C15" s="302"/>
      <c r="D15" s="302"/>
      <c r="E15" s="302"/>
      <c r="F15" s="302"/>
      <c r="G15" s="302"/>
      <c r="H15" s="302"/>
      <c r="I15" s="303"/>
      <c r="K15" s="78" t="s">
        <v>271</v>
      </c>
    </row>
    <row r="16" spans="1:11" ht="5.0999999999999996" customHeight="1" x14ac:dyDescent="0.25">
      <c r="A16" s="308"/>
      <c r="B16" s="309"/>
      <c r="C16" s="309"/>
      <c r="D16" s="309"/>
      <c r="E16" s="309"/>
      <c r="F16" s="309"/>
      <c r="G16" s="309"/>
      <c r="H16" s="309"/>
      <c r="I16" s="310"/>
      <c r="K16" s="79"/>
    </row>
    <row r="17" spans="1:11" ht="20.25" x14ac:dyDescent="0.25">
      <c r="A17" s="301" t="str">
        <f>Nas.str.Pon.!A21</f>
        <v>MV–02–15</v>
      </c>
      <c r="B17" s="302"/>
      <c r="C17" s="302"/>
      <c r="D17" s="302"/>
      <c r="E17" s="302"/>
      <c r="F17" s="302"/>
      <c r="G17" s="302"/>
      <c r="H17" s="302"/>
      <c r="I17" s="303"/>
      <c r="K17" s="80" t="s">
        <v>273</v>
      </c>
    </row>
    <row r="18" spans="1:11" ht="5.0999999999999996" customHeight="1" x14ac:dyDescent="0.25">
      <c r="A18" s="301"/>
      <c r="B18" s="302"/>
      <c r="C18" s="302"/>
      <c r="D18" s="302"/>
      <c r="E18" s="302"/>
      <c r="F18" s="302"/>
      <c r="G18" s="302"/>
      <c r="H18" s="302"/>
      <c r="I18" s="303"/>
      <c r="K18" s="81"/>
    </row>
    <row r="19" spans="1:11" ht="39" customHeight="1" x14ac:dyDescent="0.25">
      <c r="A19" s="293" t="str">
        <f>Nas.str.Pon.!A32</f>
        <v>Izgradnja sanitarne kanalizacije naselja Bedenec u pojasu ceste ŽC 2101 za IVKOM–VODE d.o.o., Ivanec</v>
      </c>
      <c r="B19" s="294"/>
      <c r="C19" s="294"/>
      <c r="D19" s="294"/>
      <c r="E19" s="294"/>
      <c r="F19" s="294"/>
      <c r="G19" s="294"/>
      <c r="H19" s="294"/>
      <c r="I19" s="295"/>
      <c r="K19" s="80" t="s">
        <v>272</v>
      </c>
    </row>
    <row r="20" spans="1:11" x14ac:dyDescent="0.25">
      <c r="A20" s="296"/>
      <c r="B20" s="297"/>
      <c r="C20" s="297"/>
      <c r="D20" s="297"/>
      <c r="E20" s="297"/>
      <c r="F20" s="297"/>
      <c r="G20" s="297"/>
      <c r="H20" s="297"/>
      <c r="I20" s="298"/>
    </row>
    <row r="21" spans="1:11" ht="32.1" customHeight="1" x14ac:dyDescent="0.25">
      <c r="A21" s="50" t="s">
        <v>312</v>
      </c>
      <c r="B21" s="50" t="s">
        <v>313</v>
      </c>
      <c r="C21" s="299" t="s">
        <v>314</v>
      </c>
      <c r="D21" s="299"/>
      <c r="E21" s="299"/>
      <c r="F21" s="299"/>
      <c r="G21" s="299"/>
      <c r="H21" s="299"/>
      <c r="I21" s="300"/>
    </row>
    <row r="22" spans="1:11" ht="30" customHeight="1" x14ac:dyDescent="0.25">
      <c r="A22" s="74" t="s">
        <v>30</v>
      </c>
      <c r="B22" s="75" t="s">
        <v>276</v>
      </c>
      <c r="C22" s="290" t="str">
        <f>UPUTE!C54</f>
        <v>Ponudbeni list,</v>
      </c>
      <c r="D22" s="291"/>
      <c r="E22" s="291"/>
      <c r="F22" s="291"/>
      <c r="G22" s="291"/>
      <c r="H22" s="291"/>
      <c r="I22" s="292"/>
    </row>
    <row r="23" spans="1:11" ht="30" customHeight="1" x14ac:dyDescent="0.25">
      <c r="A23" s="74" t="s">
        <v>51</v>
      </c>
      <c r="B23" s="75" t="s">
        <v>277</v>
      </c>
      <c r="C23" s="290" t="str">
        <f>UPUTE!C55</f>
        <v xml:space="preserve">Ponudbeni list – zajednica ponuditelja, </v>
      </c>
      <c r="D23" s="291"/>
      <c r="E23" s="291"/>
      <c r="F23" s="291"/>
      <c r="G23" s="291"/>
      <c r="H23" s="291"/>
      <c r="I23" s="292"/>
    </row>
    <row r="24" spans="1:11" ht="30" customHeight="1" x14ac:dyDescent="0.25">
      <c r="A24" s="74" t="s">
        <v>61</v>
      </c>
      <c r="B24" s="75" t="s">
        <v>278</v>
      </c>
      <c r="C24" s="290" t="str">
        <f>UPUTE!C56</f>
        <v>Podaci o podizvoditeljima i podaci o dijelu Ugovora o javnoj nabavi, ako se dio Ugovora o javnoj nabavi daje u podugovor,</v>
      </c>
      <c r="D24" s="291"/>
      <c r="E24" s="291"/>
      <c r="F24" s="291"/>
      <c r="G24" s="291"/>
      <c r="H24" s="291"/>
      <c r="I24" s="292"/>
    </row>
    <row r="25" spans="1:11" ht="30" customHeight="1" x14ac:dyDescent="0.25">
      <c r="A25" s="74" t="s">
        <v>71</v>
      </c>
      <c r="B25" s="75" t="s">
        <v>279</v>
      </c>
      <c r="C25" s="290" t="str">
        <f>UPUTE!C57</f>
        <v>Izjava o prihvaćanju općih i posebnih uvjeta,</v>
      </c>
      <c r="D25" s="291"/>
      <c r="E25" s="291"/>
      <c r="F25" s="291"/>
      <c r="G25" s="291"/>
      <c r="H25" s="291"/>
      <c r="I25" s="292"/>
    </row>
    <row r="26" spans="1:11" ht="30" customHeight="1" x14ac:dyDescent="0.25">
      <c r="A26" s="74" t="s">
        <v>87</v>
      </c>
      <c r="B26" s="75" t="s">
        <v>280</v>
      </c>
      <c r="C26" s="290" t="str">
        <f>UPUTE!C58</f>
        <v>Izjava o nepostojanju razloga isključenja iz čl. 67. st. 1. točka 1. Zakona o javnoj nabavi,</v>
      </c>
      <c r="D26" s="291"/>
      <c r="E26" s="291"/>
      <c r="F26" s="291"/>
      <c r="G26" s="291"/>
      <c r="H26" s="291"/>
      <c r="I26" s="292"/>
    </row>
    <row r="27" spans="1:11" ht="30" customHeight="1" x14ac:dyDescent="0.25">
      <c r="A27" s="74" t="s">
        <v>101</v>
      </c>
      <c r="B27" s="75" t="s">
        <v>281</v>
      </c>
      <c r="C27" s="290" t="str">
        <f>UPUTE!C59</f>
        <v>Izjava o nepostojanju razloga isključenja iz čl. 68. st. 1. toč. 1. i 2. Zakona o javnoj nabavi,</v>
      </c>
      <c r="D27" s="291"/>
      <c r="E27" s="291"/>
      <c r="F27" s="291"/>
      <c r="G27" s="291"/>
      <c r="H27" s="291"/>
      <c r="I27" s="292"/>
    </row>
    <row r="28" spans="1:11" ht="30" customHeight="1" x14ac:dyDescent="0.25">
      <c r="A28" s="74" t="s">
        <v>274</v>
      </c>
      <c r="B28" s="75" t="s">
        <v>282</v>
      </c>
      <c r="C28" s="290" t="str">
        <f>UPUTE!C60</f>
        <v>Izjava o integritetu,</v>
      </c>
      <c r="D28" s="291"/>
      <c r="E28" s="291"/>
      <c r="F28" s="291"/>
      <c r="G28" s="291"/>
      <c r="H28" s="291"/>
      <c r="I28" s="292"/>
    </row>
    <row r="29" spans="1:11" ht="30" customHeight="1" x14ac:dyDescent="0.25">
      <c r="A29" s="74" t="s">
        <v>275</v>
      </c>
      <c r="B29" s="75" t="s">
        <v>283</v>
      </c>
      <c r="C29" s="290" t="str">
        <f>UPUTE!C61</f>
        <v>Izjava o solidarnoj odgovornosti zajedničkih ponuditelja, ukoliko se dostavlja zajednička ponuda,</v>
      </c>
      <c r="D29" s="291"/>
      <c r="E29" s="291"/>
      <c r="F29" s="291"/>
      <c r="G29" s="291"/>
      <c r="H29" s="291"/>
      <c r="I29" s="292"/>
    </row>
    <row r="30" spans="1:11" ht="30" customHeight="1" x14ac:dyDescent="0.25">
      <c r="A30" s="74" t="s">
        <v>284</v>
      </c>
      <c r="B30" s="75" t="s">
        <v>285</v>
      </c>
      <c r="C30" s="290" t="str">
        <f>UPUTE!C62</f>
        <v>Izjava o dostavi jamstva za uredno ispunjenje ugovora,</v>
      </c>
      <c r="D30" s="291"/>
      <c r="E30" s="291"/>
      <c r="F30" s="291"/>
      <c r="G30" s="291"/>
      <c r="H30" s="291"/>
      <c r="I30" s="292"/>
    </row>
    <row r="31" spans="1:11" ht="30" customHeight="1" x14ac:dyDescent="0.25">
      <c r="A31" s="74" t="s">
        <v>102</v>
      </c>
      <c r="B31" s="75" t="s">
        <v>335</v>
      </c>
      <c r="C31" s="290" t="str">
        <f>UPUTE!C63</f>
        <v>Izjava o dostavi jamstva za otklanjanje nedostataka u jamstvenom roku,</v>
      </c>
      <c r="D31" s="291"/>
      <c r="E31" s="291"/>
      <c r="F31" s="291"/>
      <c r="G31" s="291"/>
      <c r="H31" s="291"/>
      <c r="I31" s="292"/>
    </row>
    <row r="32" spans="1:11" ht="30" customHeight="1" x14ac:dyDescent="0.25">
      <c r="A32" s="74" t="s">
        <v>103</v>
      </c>
      <c r="B32" s="75" t="s">
        <v>336</v>
      </c>
      <c r="C32" s="290" t="str">
        <f>UPUTE!C64</f>
        <v>Popis ugovora o izvršenim radovima u posljednjih 5 (pet) godina,</v>
      </c>
      <c r="D32" s="291"/>
      <c r="E32" s="291"/>
      <c r="F32" s="291"/>
      <c r="G32" s="291"/>
      <c r="H32" s="291"/>
      <c r="I32" s="292"/>
    </row>
    <row r="33" spans="1:9" ht="30" customHeight="1" x14ac:dyDescent="0.25">
      <c r="A33" s="74" t="s">
        <v>104</v>
      </c>
      <c r="B33" s="75" t="s">
        <v>337</v>
      </c>
      <c r="C33" s="290" t="str">
        <f>UPUTE!C65</f>
        <v>Izjava da ponuditelj raspolaže sa tehničkim stručnjacima ili tehničkim odjelima,</v>
      </c>
      <c r="D33" s="291"/>
      <c r="E33" s="291"/>
      <c r="F33" s="291"/>
      <c r="G33" s="291"/>
      <c r="H33" s="291"/>
      <c r="I33" s="292"/>
    </row>
    <row r="34" spans="1:9" ht="30" customHeight="1" x14ac:dyDescent="0.25">
      <c r="A34" s="74" t="s">
        <v>338</v>
      </c>
      <c r="B34" s="75" t="s">
        <v>490</v>
      </c>
      <c r="C34" s="290" t="str">
        <f>UPUTE!C66</f>
        <v>Troškovnik.</v>
      </c>
      <c r="D34" s="291"/>
      <c r="E34" s="291"/>
      <c r="F34" s="291"/>
      <c r="G34" s="291"/>
      <c r="H34" s="291"/>
      <c r="I34" s="292"/>
    </row>
  </sheetData>
  <mergeCells count="25">
    <mergeCell ref="A18:I18"/>
    <mergeCell ref="A14:I14"/>
    <mergeCell ref="B2:I2"/>
    <mergeCell ref="B5:I5"/>
    <mergeCell ref="A15:I15"/>
    <mergeCell ref="A16:I16"/>
    <mergeCell ref="A17:I17"/>
    <mergeCell ref="B8:I8"/>
    <mergeCell ref="B11:I11"/>
    <mergeCell ref="A19:I19"/>
    <mergeCell ref="A20:I20"/>
    <mergeCell ref="C22:I22"/>
    <mergeCell ref="C23:I23"/>
    <mergeCell ref="C21:I21"/>
    <mergeCell ref="C26:I26"/>
    <mergeCell ref="C34:I34"/>
    <mergeCell ref="C24:I24"/>
    <mergeCell ref="C25:I25"/>
    <mergeCell ref="C28:I28"/>
    <mergeCell ref="C32:I32"/>
    <mergeCell ref="C33:I33"/>
    <mergeCell ref="C29:I29"/>
    <mergeCell ref="C30:I30"/>
    <mergeCell ref="C31:I31"/>
    <mergeCell ref="C27:I27"/>
  </mergeCells>
  <pageMargins left="0.78740157480314965" right="0.59055118110236227" top="0.59055118110236227" bottom="0.23622047244094491" header="0.39370078740157483"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3"/>
  <sheetViews>
    <sheetView tabSelected="1" zoomScaleNormal="100" workbookViewId="0">
      <selection activeCell="D16" sqref="D16"/>
    </sheetView>
  </sheetViews>
  <sheetFormatPr defaultRowHeight="12.75" x14ac:dyDescent="0.2"/>
  <cols>
    <col min="1" max="1" width="45.5703125" style="129" customWidth="1"/>
    <col min="2" max="2" width="7.140625" style="129" customWidth="1"/>
    <col min="3" max="3" width="11" style="129" bestFit="1" customWidth="1"/>
    <col min="4" max="4" width="12" style="129" customWidth="1"/>
    <col min="5" max="5" width="16" style="129" customWidth="1"/>
    <col min="6" max="7" width="9.140625" style="129"/>
    <col min="8" max="8" width="9.140625" style="129" customWidth="1"/>
    <col min="9" max="255" width="9.140625" style="129"/>
    <col min="256" max="256" width="51.5703125" style="129" customWidth="1"/>
    <col min="257" max="257" width="6.85546875" style="129" customWidth="1"/>
    <col min="258" max="258" width="9.28515625" style="129" customWidth="1"/>
    <col min="259" max="259" width="14.28515625" style="129" customWidth="1"/>
    <col min="260" max="260" width="12.5703125" style="129" customWidth="1"/>
    <col min="261" max="261" width="39.42578125" style="129" customWidth="1"/>
    <col min="262" max="511" width="9.140625" style="129"/>
    <col min="512" max="512" width="51.5703125" style="129" customWidth="1"/>
    <col min="513" max="513" width="6.85546875" style="129" customWidth="1"/>
    <col min="514" max="514" width="9.28515625" style="129" customWidth="1"/>
    <col min="515" max="515" width="14.28515625" style="129" customWidth="1"/>
    <col min="516" max="516" width="12.5703125" style="129" customWidth="1"/>
    <col min="517" max="517" width="39.42578125" style="129" customWidth="1"/>
    <col min="518" max="767" width="9.140625" style="129"/>
    <col min="768" max="768" width="51.5703125" style="129" customWidth="1"/>
    <col min="769" max="769" width="6.85546875" style="129" customWidth="1"/>
    <col min="770" max="770" width="9.28515625" style="129" customWidth="1"/>
    <col min="771" max="771" width="14.28515625" style="129" customWidth="1"/>
    <col min="772" max="772" width="12.5703125" style="129" customWidth="1"/>
    <col min="773" max="773" width="39.42578125" style="129" customWidth="1"/>
    <col min="774" max="1023" width="9.140625" style="129"/>
    <col min="1024" max="1024" width="51.5703125" style="129" customWidth="1"/>
    <col min="1025" max="1025" width="6.85546875" style="129" customWidth="1"/>
    <col min="1026" max="1026" width="9.28515625" style="129" customWidth="1"/>
    <col min="1027" max="1027" width="14.28515625" style="129" customWidth="1"/>
    <col min="1028" max="1028" width="12.5703125" style="129" customWidth="1"/>
    <col min="1029" max="1029" width="39.42578125" style="129" customWidth="1"/>
    <col min="1030" max="1279" width="9.140625" style="129"/>
    <col min="1280" max="1280" width="51.5703125" style="129" customWidth="1"/>
    <col min="1281" max="1281" width="6.85546875" style="129" customWidth="1"/>
    <col min="1282" max="1282" width="9.28515625" style="129" customWidth="1"/>
    <col min="1283" max="1283" width="14.28515625" style="129" customWidth="1"/>
    <col min="1284" max="1284" width="12.5703125" style="129" customWidth="1"/>
    <col min="1285" max="1285" width="39.42578125" style="129" customWidth="1"/>
    <col min="1286" max="1535" width="9.140625" style="129"/>
    <col min="1536" max="1536" width="51.5703125" style="129" customWidth="1"/>
    <col min="1537" max="1537" width="6.85546875" style="129" customWidth="1"/>
    <col min="1538" max="1538" width="9.28515625" style="129" customWidth="1"/>
    <col min="1539" max="1539" width="14.28515625" style="129" customWidth="1"/>
    <col min="1540" max="1540" width="12.5703125" style="129" customWidth="1"/>
    <col min="1541" max="1541" width="39.42578125" style="129" customWidth="1"/>
    <col min="1542" max="1791" width="9.140625" style="129"/>
    <col min="1792" max="1792" width="51.5703125" style="129" customWidth="1"/>
    <col min="1793" max="1793" width="6.85546875" style="129" customWidth="1"/>
    <col min="1794" max="1794" width="9.28515625" style="129" customWidth="1"/>
    <col min="1795" max="1795" width="14.28515625" style="129" customWidth="1"/>
    <col min="1796" max="1796" width="12.5703125" style="129" customWidth="1"/>
    <col min="1797" max="1797" width="39.42578125" style="129" customWidth="1"/>
    <col min="1798" max="2047" width="9.140625" style="129"/>
    <col min="2048" max="2048" width="51.5703125" style="129" customWidth="1"/>
    <col min="2049" max="2049" width="6.85546875" style="129" customWidth="1"/>
    <col min="2050" max="2050" width="9.28515625" style="129" customWidth="1"/>
    <col min="2051" max="2051" width="14.28515625" style="129" customWidth="1"/>
    <col min="2052" max="2052" width="12.5703125" style="129" customWidth="1"/>
    <col min="2053" max="2053" width="39.42578125" style="129" customWidth="1"/>
    <col min="2054" max="2303" width="9.140625" style="129"/>
    <col min="2304" max="2304" width="51.5703125" style="129" customWidth="1"/>
    <col min="2305" max="2305" width="6.85546875" style="129" customWidth="1"/>
    <col min="2306" max="2306" width="9.28515625" style="129" customWidth="1"/>
    <col min="2307" max="2307" width="14.28515625" style="129" customWidth="1"/>
    <col min="2308" max="2308" width="12.5703125" style="129" customWidth="1"/>
    <col min="2309" max="2309" width="39.42578125" style="129" customWidth="1"/>
    <col min="2310" max="2559" width="9.140625" style="129"/>
    <col min="2560" max="2560" width="51.5703125" style="129" customWidth="1"/>
    <col min="2561" max="2561" width="6.85546875" style="129" customWidth="1"/>
    <col min="2562" max="2562" width="9.28515625" style="129" customWidth="1"/>
    <col min="2563" max="2563" width="14.28515625" style="129" customWidth="1"/>
    <col min="2564" max="2564" width="12.5703125" style="129" customWidth="1"/>
    <col min="2565" max="2565" width="39.42578125" style="129" customWidth="1"/>
    <col min="2566" max="2815" width="9.140625" style="129"/>
    <col min="2816" max="2816" width="51.5703125" style="129" customWidth="1"/>
    <col min="2817" max="2817" width="6.85546875" style="129" customWidth="1"/>
    <col min="2818" max="2818" width="9.28515625" style="129" customWidth="1"/>
    <col min="2819" max="2819" width="14.28515625" style="129" customWidth="1"/>
    <col min="2820" max="2820" width="12.5703125" style="129" customWidth="1"/>
    <col min="2821" max="2821" width="39.42578125" style="129" customWidth="1"/>
    <col min="2822" max="3071" width="9.140625" style="129"/>
    <col min="3072" max="3072" width="51.5703125" style="129" customWidth="1"/>
    <col min="3073" max="3073" width="6.85546875" style="129" customWidth="1"/>
    <col min="3074" max="3074" width="9.28515625" style="129" customWidth="1"/>
    <col min="3075" max="3075" width="14.28515625" style="129" customWidth="1"/>
    <col min="3076" max="3076" width="12.5703125" style="129" customWidth="1"/>
    <col min="3077" max="3077" width="39.42578125" style="129" customWidth="1"/>
    <col min="3078" max="3327" width="9.140625" style="129"/>
    <col min="3328" max="3328" width="51.5703125" style="129" customWidth="1"/>
    <col min="3329" max="3329" width="6.85546875" style="129" customWidth="1"/>
    <col min="3330" max="3330" width="9.28515625" style="129" customWidth="1"/>
    <col min="3331" max="3331" width="14.28515625" style="129" customWidth="1"/>
    <col min="3332" max="3332" width="12.5703125" style="129" customWidth="1"/>
    <col min="3333" max="3333" width="39.42578125" style="129" customWidth="1"/>
    <col min="3334" max="3583" width="9.140625" style="129"/>
    <col min="3584" max="3584" width="51.5703125" style="129" customWidth="1"/>
    <col min="3585" max="3585" width="6.85546875" style="129" customWidth="1"/>
    <col min="3586" max="3586" width="9.28515625" style="129" customWidth="1"/>
    <col min="3587" max="3587" width="14.28515625" style="129" customWidth="1"/>
    <col min="3588" max="3588" width="12.5703125" style="129" customWidth="1"/>
    <col min="3589" max="3589" width="39.42578125" style="129" customWidth="1"/>
    <col min="3590" max="3839" width="9.140625" style="129"/>
    <col min="3840" max="3840" width="51.5703125" style="129" customWidth="1"/>
    <col min="3841" max="3841" width="6.85546875" style="129" customWidth="1"/>
    <col min="3842" max="3842" width="9.28515625" style="129" customWidth="1"/>
    <col min="3843" max="3843" width="14.28515625" style="129" customWidth="1"/>
    <col min="3844" max="3844" width="12.5703125" style="129" customWidth="1"/>
    <col min="3845" max="3845" width="39.42578125" style="129" customWidth="1"/>
    <col min="3846" max="4095" width="9.140625" style="129"/>
    <col min="4096" max="4096" width="51.5703125" style="129" customWidth="1"/>
    <col min="4097" max="4097" width="6.85546875" style="129" customWidth="1"/>
    <col min="4098" max="4098" width="9.28515625" style="129" customWidth="1"/>
    <col min="4099" max="4099" width="14.28515625" style="129" customWidth="1"/>
    <col min="4100" max="4100" width="12.5703125" style="129" customWidth="1"/>
    <col min="4101" max="4101" width="39.42578125" style="129" customWidth="1"/>
    <col min="4102" max="4351" width="9.140625" style="129"/>
    <col min="4352" max="4352" width="51.5703125" style="129" customWidth="1"/>
    <col min="4353" max="4353" width="6.85546875" style="129" customWidth="1"/>
    <col min="4354" max="4354" width="9.28515625" style="129" customWidth="1"/>
    <col min="4355" max="4355" width="14.28515625" style="129" customWidth="1"/>
    <col min="4356" max="4356" width="12.5703125" style="129" customWidth="1"/>
    <col min="4357" max="4357" width="39.42578125" style="129" customWidth="1"/>
    <col min="4358" max="4607" width="9.140625" style="129"/>
    <col min="4608" max="4608" width="51.5703125" style="129" customWidth="1"/>
    <col min="4609" max="4609" width="6.85546875" style="129" customWidth="1"/>
    <col min="4610" max="4610" width="9.28515625" style="129" customWidth="1"/>
    <col min="4611" max="4611" width="14.28515625" style="129" customWidth="1"/>
    <col min="4612" max="4612" width="12.5703125" style="129" customWidth="1"/>
    <col min="4613" max="4613" width="39.42578125" style="129" customWidth="1"/>
    <col min="4614" max="4863" width="9.140625" style="129"/>
    <col min="4864" max="4864" width="51.5703125" style="129" customWidth="1"/>
    <col min="4865" max="4865" width="6.85546875" style="129" customWidth="1"/>
    <col min="4866" max="4866" width="9.28515625" style="129" customWidth="1"/>
    <col min="4867" max="4867" width="14.28515625" style="129" customWidth="1"/>
    <col min="4868" max="4868" width="12.5703125" style="129" customWidth="1"/>
    <col min="4869" max="4869" width="39.42578125" style="129" customWidth="1"/>
    <col min="4870" max="5119" width="9.140625" style="129"/>
    <col min="5120" max="5120" width="51.5703125" style="129" customWidth="1"/>
    <col min="5121" max="5121" width="6.85546875" style="129" customWidth="1"/>
    <col min="5122" max="5122" width="9.28515625" style="129" customWidth="1"/>
    <col min="5123" max="5123" width="14.28515625" style="129" customWidth="1"/>
    <col min="5124" max="5124" width="12.5703125" style="129" customWidth="1"/>
    <col min="5125" max="5125" width="39.42578125" style="129" customWidth="1"/>
    <col min="5126" max="5375" width="9.140625" style="129"/>
    <col min="5376" max="5376" width="51.5703125" style="129" customWidth="1"/>
    <col min="5377" max="5377" width="6.85546875" style="129" customWidth="1"/>
    <col min="5378" max="5378" width="9.28515625" style="129" customWidth="1"/>
    <col min="5379" max="5379" width="14.28515625" style="129" customWidth="1"/>
    <col min="5380" max="5380" width="12.5703125" style="129" customWidth="1"/>
    <col min="5381" max="5381" width="39.42578125" style="129" customWidth="1"/>
    <col min="5382" max="5631" width="9.140625" style="129"/>
    <col min="5632" max="5632" width="51.5703125" style="129" customWidth="1"/>
    <col min="5633" max="5633" width="6.85546875" style="129" customWidth="1"/>
    <col min="5634" max="5634" width="9.28515625" style="129" customWidth="1"/>
    <col min="5635" max="5635" width="14.28515625" style="129" customWidth="1"/>
    <col min="5636" max="5636" width="12.5703125" style="129" customWidth="1"/>
    <col min="5637" max="5637" width="39.42578125" style="129" customWidth="1"/>
    <col min="5638" max="5887" width="9.140625" style="129"/>
    <col min="5888" max="5888" width="51.5703125" style="129" customWidth="1"/>
    <col min="5889" max="5889" width="6.85546875" style="129" customWidth="1"/>
    <col min="5890" max="5890" width="9.28515625" style="129" customWidth="1"/>
    <col min="5891" max="5891" width="14.28515625" style="129" customWidth="1"/>
    <col min="5892" max="5892" width="12.5703125" style="129" customWidth="1"/>
    <col min="5893" max="5893" width="39.42578125" style="129" customWidth="1"/>
    <col min="5894" max="6143" width="9.140625" style="129"/>
    <col min="6144" max="6144" width="51.5703125" style="129" customWidth="1"/>
    <col min="6145" max="6145" width="6.85546875" style="129" customWidth="1"/>
    <col min="6146" max="6146" width="9.28515625" style="129" customWidth="1"/>
    <col min="6147" max="6147" width="14.28515625" style="129" customWidth="1"/>
    <col min="6148" max="6148" width="12.5703125" style="129" customWidth="1"/>
    <col min="6149" max="6149" width="39.42578125" style="129" customWidth="1"/>
    <col min="6150" max="6399" width="9.140625" style="129"/>
    <col min="6400" max="6400" width="51.5703125" style="129" customWidth="1"/>
    <col min="6401" max="6401" width="6.85546875" style="129" customWidth="1"/>
    <col min="6402" max="6402" width="9.28515625" style="129" customWidth="1"/>
    <col min="6403" max="6403" width="14.28515625" style="129" customWidth="1"/>
    <col min="6404" max="6404" width="12.5703125" style="129" customWidth="1"/>
    <col min="6405" max="6405" width="39.42578125" style="129" customWidth="1"/>
    <col min="6406" max="6655" width="9.140625" style="129"/>
    <col min="6656" max="6656" width="51.5703125" style="129" customWidth="1"/>
    <col min="6657" max="6657" width="6.85546875" style="129" customWidth="1"/>
    <col min="6658" max="6658" width="9.28515625" style="129" customWidth="1"/>
    <col min="6659" max="6659" width="14.28515625" style="129" customWidth="1"/>
    <col min="6660" max="6660" width="12.5703125" style="129" customWidth="1"/>
    <col min="6661" max="6661" width="39.42578125" style="129" customWidth="1"/>
    <col min="6662" max="6911" width="9.140625" style="129"/>
    <col min="6912" max="6912" width="51.5703125" style="129" customWidth="1"/>
    <col min="6913" max="6913" width="6.85546875" style="129" customWidth="1"/>
    <col min="6914" max="6914" width="9.28515625" style="129" customWidth="1"/>
    <col min="6915" max="6915" width="14.28515625" style="129" customWidth="1"/>
    <col min="6916" max="6916" width="12.5703125" style="129" customWidth="1"/>
    <col min="6917" max="6917" width="39.42578125" style="129" customWidth="1"/>
    <col min="6918" max="7167" width="9.140625" style="129"/>
    <col min="7168" max="7168" width="51.5703125" style="129" customWidth="1"/>
    <col min="7169" max="7169" width="6.85546875" style="129" customWidth="1"/>
    <col min="7170" max="7170" width="9.28515625" style="129" customWidth="1"/>
    <col min="7171" max="7171" width="14.28515625" style="129" customWidth="1"/>
    <col min="7172" max="7172" width="12.5703125" style="129" customWidth="1"/>
    <col min="7173" max="7173" width="39.42578125" style="129" customWidth="1"/>
    <col min="7174" max="7423" width="9.140625" style="129"/>
    <col min="7424" max="7424" width="51.5703125" style="129" customWidth="1"/>
    <col min="7425" max="7425" width="6.85546875" style="129" customWidth="1"/>
    <col min="7426" max="7426" width="9.28515625" style="129" customWidth="1"/>
    <col min="7427" max="7427" width="14.28515625" style="129" customWidth="1"/>
    <col min="7428" max="7428" width="12.5703125" style="129" customWidth="1"/>
    <col min="7429" max="7429" width="39.42578125" style="129" customWidth="1"/>
    <col min="7430" max="7679" width="9.140625" style="129"/>
    <col min="7680" max="7680" width="51.5703125" style="129" customWidth="1"/>
    <col min="7681" max="7681" width="6.85546875" style="129" customWidth="1"/>
    <col min="7682" max="7682" width="9.28515625" style="129" customWidth="1"/>
    <col min="7683" max="7683" width="14.28515625" style="129" customWidth="1"/>
    <col min="7684" max="7684" width="12.5703125" style="129" customWidth="1"/>
    <col min="7685" max="7685" width="39.42578125" style="129" customWidth="1"/>
    <col min="7686" max="7935" width="9.140625" style="129"/>
    <col min="7936" max="7936" width="51.5703125" style="129" customWidth="1"/>
    <col min="7937" max="7937" width="6.85546875" style="129" customWidth="1"/>
    <col min="7938" max="7938" width="9.28515625" style="129" customWidth="1"/>
    <col min="7939" max="7939" width="14.28515625" style="129" customWidth="1"/>
    <col min="7940" max="7940" width="12.5703125" style="129" customWidth="1"/>
    <col min="7941" max="7941" width="39.42578125" style="129" customWidth="1"/>
    <col min="7942" max="8191" width="9.140625" style="129"/>
    <col min="8192" max="8192" width="51.5703125" style="129" customWidth="1"/>
    <col min="8193" max="8193" width="6.85546875" style="129" customWidth="1"/>
    <col min="8194" max="8194" width="9.28515625" style="129" customWidth="1"/>
    <col min="8195" max="8195" width="14.28515625" style="129" customWidth="1"/>
    <col min="8196" max="8196" width="12.5703125" style="129" customWidth="1"/>
    <col min="8197" max="8197" width="39.42578125" style="129" customWidth="1"/>
    <col min="8198" max="8447" width="9.140625" style="129"/>
    <col min="8448" max="8448" width="51.5703125" style="129" customWidth="1"/>
    <col min="8449" max="8449" width="6.85546875" style="129" customWidth="1"/>
    <col min="8450" max="8450" width="9.28515625" style="129" customWidth="1"/>
    <col min="8451" max="8451" width="14.28515625" style="129" customWidth="1"/>
    <col min="8452" max="8452" width="12.5703125" style="129" customWidth="1"/>
    <col min="8453" max="8453" width="39.42578125" style="129" customWidth="1"/>
    <col min="8454" max="8703" width="9.140625" style="129"/>
    <col min="8704" max="8704" width="51.5703125" style="129" customWidth="1"/>
    <col min="8705" max="8705" width="6.85546875" style="129" customWidth="1"/>
    <col min="8706" max="8706" width="9.28515625" style="129" customWidth="1"/>
    <col min="8707" max="8707" width="14.28515625" style="129" customWidth="1"/>
    <col min="8708" max="8708" width="12.5703125" style="129" customWidth="1"/>
    <col min="8709" max="8709" width="39.42578125" style="129" customWidth="1"/>
    <col min="8710" max="8959" width="9.140625" style="129"/>
    <col min="8960" max="8960" width="51.5703125" style="129" customWidth="1"/>
    <col min="8961" max="8961" width="6.85546875" style="129" customWidth="1"/>
    <col min="8962" max="8962" width="9.28515625" style="129" customWidth="1"/>
    <col min="8963" max="8963" width="14.28515625" style="129" customWidth="1"/>
    <col min="8964" max="8964" width="12.5703125" style="129" customWidth="1"/>
    <col min="8965" max="8965" width="39.42578125" style="129" customWidth="1"/>
    <col min="8966" max="9215" width="9.140625" style="129"/>
    <col min="9216" max="9216" width="51.5703125" style="129" customWidth="1"/>
    <col min="9217" max="9217" width="6.85546875" style="129" customWidth="1"/>
    <col min="9218" max="9218" width="9.28515625" style="129" customWidth="1"/>
    <col min="9219" max="9219" width="14.28515625" style="129" customWidth="1"/>
    <col min="9220" max="9220" width="12.5703125" style="129" customWidth="1"/>
    <col min="9221" max="9221" width="39.42578125" style="129" customWidth="1"/>
    <col min="9222" max="9471" width="9.140625" style="129"/>
    <col min="9472" max="9472" width="51.5703125" style="129" customWidth="1"/>
    <col min="9473" max="9473" width="6.85546875" style="129" customWidth="1"/>
    <col min="9474" max="9474" width="9.28515625" style="129" customWidth="1"/>
    <col min="9475" max="9475" width="14.28515625" style="129" customWidth="1"/>
    <col min="9476" max="9476" width="12.5703125" style="129" customWidth="1"/>
    <col min="9477" max="9477" width="39.42578125" style="129" customWidth="1"/>
    <col min="9478" max="9727" width="9.140625" style="129"/>
    <col min="9728" max="9728" width="51.5703125" style="129" customWidth="1"/>
    <col min="9729" max="9729" width="6.85546875" style="129" customWidth="1"/>
    <col min="9730" max="9730" width="9.28515625" style="129" customWidth="1"/>
    <col min="9731" max="9731" width="14.28515625" style="129" customWidth="1"/>
    <col min="9732" max="9732" width="12.5703125" style="129" customWidth="1"/>
    <col min="9733" max="9733" width="39.42578125" style="129" customWidth="1"/>
    <col min="9734" max="9983" width="9.140625" style="129"/>
    <col min="9984" max="9984" width="51.5703125" style="129" customWidth="1"/>
    <col min="9985" max="9985" width="6.85546875" style="129" customWidth="1"/>
    <col min="9986" max="9986" width="9.28515625" style="129" customWidth="1"/>
    <col min="9987" max="9987" width="14.28515625" style="129" customWidth="1"/>
    <col min="9988" max="9988" width="12.5703125" style="129" customWidth="1"/>
    <col min="9989" max="9989" width="39.42578125" style="129" customWidth="1"/>
    <col min="9990" max="10239" width="9.140625" style="129"/>
    <col min="10240" max="10240" width="51.5703125" style="129" customWidth="1"/>
    <col min="10241" max="10241" width="6.85546875" style="129" customWidth="1"/>
    <col min="10242" max="10242" width="9.28515625" style="129" customWidth="1"/>
    <col min="10243" max="10243" width="14.28515625" style="129" customWidth="1"/>
    <col min="10244" max="10244" width="12.5703125" style="129" customWidth="1"/>
    <col min="10245" max="10245" width="39.42578125" style="129" customWidth="1"/>
    <col min="10246" max="10495" width="9.140625" style="129"/>
    <col min="10496" max="10496" width="51.5703125" style="129" customWidth="1"/>
    <col min="10497" max="10497" width="6.85546875" style="129" customWidth="1"/>
    <col min="10498" max="10498" width="9.28515625" style="129" customWidth="1"/>
    <col min="10499" max="10499" width="14.28515625" style="129" customWidth="1"/>
    <col min="10500" max="10500" width="12.5703125" style="129" customWidth="1"/>
    <col min="10501" max="10501" width="39.42578125" style="129" customWidth="1"/>
    <col min="10502" max="10751" width="9.140625" style="129"/>
    <col min="10752" max="10752" width="51.5703125" style="129" customWidth="1"/>
    <col min="10753" max="10753" width="6.85546875" style="129" customWidth="1"/>
    <col min="10754" max="10754" width="9.28515625" style="129" customWidth="1"/>
    <col min="10755" max="10755" width="14.28515625" style="129" customWidth="1"/>
    <col min="10756" max="10756" width="12.5703125" style="129" customWidth="1"/>
    <col min="10757" max="10757" width="39.42578125" style="129" customWidth="1"/>
    <col min="10758" max="11007" width="9.140625" style="129"/>
    <col min="11008" max="11008" width="51.5703125" style="129" customWidth="1"/>
    <col min="11009" max="11009" width="6.85546875" style="129" customWidth="1"/>
    <col min="11010" max="11010" width="9.28515625" style="129" customWidth="1"/>
    <col min="11011" max="11011" width="14.28515625" style="129" customWidth="1"/>
    <col min="11012" max="11012" width="12.5703125" style="129" customWidth="1"/>
    <col min="11013" max="11013" width="39.42578125" style="129" customWidth="1"/>
    <col min="11014" max="11263" width="9.140625" style="129"/>
    <col min="11264" max="11264" width="51.5703125" style="129" customWidth="1"/>
    <col min="11265" max="11265" width="6.85546875" style="129" customWidth="1"/>
    <col min="11266" max="11266" width="9.28515625" style="129" customWidth="1"/>
    <col min="11267" max="11267" width="14.28515625" style="129" customWidth="1"/>
    <col min="11268" max="11268" width="12.5703125" style="129" customWidth="1"/>
    <col min="11269" max="11269" width="39.42578125" style="129" customWidth="1"/>
    <col min="11270" max="11519" width="9.140625" style="129"/>
    <col min="11520" max="11520" width="51.5703125" style="129" customWidth="1"/>
    <col min="11521" max="11521" width="6.85546875" style="129" customWidth="1"/>
    <col min="11522" max="11522" width="9.28515625" style="129" customWidth="1"/>
    <col min="11523" max="11523" width="14.28515625" style="129" customWidth="1"/>
    <col min="11524" max="11524" width="12.5703125" style="129" customWidth="1"/>
    <col min="11525" max="11525" width="39.42578125" style="129" customWidth="1"/>
    <col min="11526" max="11775" width="9.140625" style="129"/>
    <col min="11776" max="11776" width="51.5703125" style="129" customWidth="1"/>
    <col min="11777" max="11777" width="6.85546875" style="129" customWidth="1"/>
    <col min="11778" max="11778" width="9.28515625" style="129" customWidth="1"/>
    <col min="11779" max="11779" width="14.28515625" style="129" customWidth="1"/>
    <col min="11780" max="11780" width="12.5703125" style="129" customWidth="1"/>
    <col min="11781" max="11781" width="39.42578125" style="129" customWidth="1"/>
    <col min="11782" max="12031" width="9.140625" style="129"/>
    <col min="12032" max="12032" width="51.5703125" style="129" customWidth="1"/>
    <col min="12033" max="12033" width="6.85546875" style="129" customWidth="1"/>
    <col min="12034" max="12034" width="9.28515625" style="129" customWidth="1"/>
    <col min="12035" max="12035" width="14.28515625" style="129" customWidth="1"/>
    <col min="12036" max="12036" width="12.5703125" style="129" customWidth="1"/>
    <col min="12037" max="12037" width="39.42578125" style="129" customWidth="1"/>
    <col min="12038" max="12287" width="9.140625" style="129"/>
    <col min="12288" max="12288" width="51.5703125" style="129" customWidth="1"/>
    <col min="12289" max="12289" width="6.85546875" style="129" customWidth="1"/>
    <col min="12290" max="12290" width="9.28515625" style="129" customWidth="1"/>
    <col min="12291" max="12291" width="14.28515625" style="129" customWidth="1"/>
    <col min="12292" max="12292" width="12.5703125" style="129" customWidth="1"/>
    <col min="12293" max="12293" width="39.42578125" style="129" customWidth="1"/>
    <col min="12294" max="12543" width="9.140625" style="129"/>
    <col min="12544" max="12544" width="51.5703125" style="129" customWidth="1"/>
    <col min="12545" max="12545" width="6.85546875" style="129" customWidth="1"/>
    <col min="12546" max="12546" width="9.28515625" style="129" customWidth="1"/>
    <col min="12547" max="12547" width="14.28515625" style="129" customWidth="1"/>
    <col min="12548" max="12548" width="12.5703125" style="129" customWidth="1"/>
    <col min="12549" max="12549" width="39.42578125" style="129" customWidth="1"/>
    <col min="12550" max="12799" width="9.140625" style="129"/>
    <col min="12800" max="12800" width="51.5703125" style="129" customWidth="1"/>
    <col min="12801" max="12801" width="6.85546875" style="129" customWidth="1"/>
    <col min="12802" max="12802" width="9.28515625" style="129" customWidth="1"/>
    <col min="12803" max="12803" width="14.28515625" style="129" customWidth="1"/>
    <col min="12804" max="12804" width="12.5703125" style="129" customWidth="1"/>
    <col min="12805" max="12805" width="39.42578125" style="129" customWidth="1"/>
    <col min="12806" max="13055" width="9.140625" style="129"/>
    <col min="13056" max="13056" width="51.5703125" style="129" customWidth="1"/>
    <col min="13057" max="13057" width="6.85546875" style="129" customWidth="1"/>
    <col min="13058" max="13058" width="9.28515625" style="129" customWidth="1"/>
    <col min="13059" max="13059" width="14.28515625" style="129" customWidth="1"/>
    <col min="13060" max="13060" width="12.5703125" style="129" customWidth="1"/>
    <col min="13061" max="13061" width="39.42578125" style="129" customWidth="1"/>
    <col min="13062" max="13311" width="9.140625" style="129"/>
    <col min="13312" max="13312" width="51.5703125" style="129" customWidth="1"/>
    <col min="13313" max="13313" width="6.85546875" style="129" customWidth="1"/>
    <col min="13314" max="13314" width="9.28515625" style="129" customWidth="1"/>
    <col min="13315" max="13315" width="14.28515625" style="129" customWidth="1"/>
    <col min="13316" max="13316" width="12.5703125" style="129" customWidth="1"/>
    <col min="13317" max="13317" width="39.42578125" style="129" customWidth="1"/>
    <col min="13318" max="13567" width="9.140625" style="129"/>
    <col min="13568" max="13568" width="51.5703125" style="129" customWidth="1"/>
    <col min="13569" max="13569" width="6.85546875" style="129" customWidth="1"/>
    <col min="13570" max="13570" width="9.28515625" style="129" customWidth="1"/>
    <col min="13571" max="13571" width="14.28515625" style="129" customWidth="1"/>
    <col min="13572" max="13572" width="12.5703125" style="129" customWidth="1"/>
    <col min="13573" max="13573" width="39.42578125" style="129" customWidth="1"/>
    <col min="13574" max="13823" width="9.140625" style="129"/>
    <col min="13824" max="13824" width="51.5703125" style="129" customWidth="1"/>
    <col min="13825" max="13825" width="6.85546875" style="129" customWidth="1"/>
    <col min="13826" max="13826" width="9.28515625" style="129" customWidth="1"/>
    <col min="13827" max="13827" width="14.28515625" style="129" customWidth="1"/>
    <col min="13828" max="13828" width="12.5703125" style="129" customWidth="1"/>
    <col min="13829" max="13829" width="39.42578125" style="129" customWidth="1"/>
    <col min="13830" max="14079" width="9.140625" style="129"/>
    <col min="14080" max="14080" width="51.5703125" style="129" customWidth="1"/>
    <col min="14081" max="14081" width="6.85546875" style="129" customWidth="1"/>
    <col min="14082" max="14082" width="9.28515625" style="129" customWidth="1"/>
    <col min="14083" max="14083" width="14.28515625" style="129" customWidth="1"/>
    <col min="14084" max="14084" width="12.5703125" style="129" customWidth="1"/>
    <col min="14085" max="14085" width="39.42578125" style="129" customWidth="1"/>
    <col min="14086" max="14335" width="9.140625" style="129"/>
    <col min="14336" max="14336" width="51.5703125" style="129" customWidth="1"/>
    <col min="14337" max="14337" width="6.85546875" style="129" customWidth="1"/>
    <col min="14338" max="14338" width="9.28515625" style="129" customWidth="1"/>
    <col min="14339" max="14339" width="14.28515625" style="129" customWidth="1"/>
    <col min="14340" max="14340" width="12.5703125" style="129" customWidth="1"/>
    <col min="14341" max="14341" width="39.42578125" style="129" customWidth="1"/>
    <col min="14342" max="14591" width="9.140625" style="129"/>
    <col min="14592" max="14592" width="51.5703125" style="129" customWidth="1"/>
    <col min="14593" max="14593" width="6.85546875" style="129" customWidth="1"/>
    <col min="14594" max="14594" width="9.28515625" style="129" customWidth="1"/>
    <col min="14595" max="14595" width="14.28515625" style="129" customWidth="1"/>
    <col min="14596" max="14596" width="12.5703125" style="129" customWidth="1"/>
    <col min="14597" max="14597" width="39.42578125" style="129" customWidth="1"/>
    <col min="14598" max="14847" width="9.140625" style="129"/>
    <col min="14848" max="14848" width="51.5703125" style="129" customWidth="1"/>
    <col min="14849" max="14849" width="6.85546875" style="129" customWidth="1"/>
    <col min="14850" max="14850" width="9.28515625" style="129" customWidth="1"/>
    <col min="14851" max="14851" width="14.28515625" style="129" customWidth="1"/>
    <col min="14852" max="14852" width="12.5703125" style="129" customWidth="1"/>
    <col min="14853" max="14853" width="39.42578125" style="129" customWidth="1"/>
    <col min="14854" max="15103" width="9.140625" style="129"/>
    <col min="15104" max="15104" width="51.5703125" style="129" customWidth="1"/>
    <col min="15105" max="15105" width="6.85546875" style="129" customWidth="1"/>
    <col min="15106" max="15106" width="9.28515625" style="129" customWidth="1"/>
    <col min="15107" max="15107" width="14.28515625" style="129" customWidth="1"/>
    <col min="15108" max="15108" width="12.5703125" style="129" customWidth="1"/>
    <col min="15109" max="15109" width="39.42578125" style="129" customWidth="1"/>
    <col min="15110" max="15359" width="9.140625" style="129"/>
    <col min="15360" max="15360" width="51.5703125" style="129" customWidth="1"/>
    <col min="15361" max="15361" width="6.85546875" style="129" customWidth="1"/>
    <col min="15362" max="15362" width="9.28515625" style="129" customWidth="1"/>
    <col min="15363" max="15363" width="14.28515625" style="129" customWidth="1"/>
    <col min="15364" max="15364" width="12.5703125" style="129" customWidth="1"/>
    <col min="15365" max="15365" width="39.42578125" style="129" customWidth="1"/>
    <col min="15366" max="15615" width="9.140625" style="129"/>
    <col min="15616" max="15616" width="51.5703125" style="129" customWidth="1"/>
    <col min="15617" max="15617" width="6.85546875" style="129" customWidth="1"/>
    <col min="15618" max="15618" width="9.28515625" style="129" customWidth="1"/>
    <col min="15619" max="15619" width="14.28515625" style="129" customWidth="1"/>
    <col min="15620" max="15620" width="12.5703125" style="129" customWidth="1"/>
    <col min="15621" max="15621" width="39.42578125" style="129" customWidth="1"/>
    <col min="15622" max="15871" width="9.140625" style="129"/>
    <col min="15872" max="15872" width="51.5703125" style="129" customWidth="1"/>
    <col min="15873" max="15873" width="6.85546875" style="129" customWidth="1"/>
    <col min="15874" max="15874" width="9.28515625" style="129" customWidth="1"/>
    <col min="15875" max="15875" width="14.28515625" style="129" customWidth="1"/>
    <col min="15876" max="15876" width="12.5703125" style="129" customWidth="1"/>
    <col min="15877" max="15877" width="39.42578125" style="129" customWidth="1"/>
    <col min="15878" max="16127" width="9.140625" style="129"/>
    <col min="16128" max="16128" width="51.5703125" style="129" customWidth="1"/>
    <col min="16129" max="16129" width="6.85546875" style="129" customWidth="1"/>
    <col min="16130" max="16130" width="9.28515625" style="129" customWidth="1"/>
    <col min="16131" max="16131" width="14.28515625" style="129" customWidth="1"/>
    <col min="16132" max="16132" width="12.5703125" style="129" customWidth="1"/>
    <col min="16133" max="16133" width="39.42578125" style="129" customWidth="1"/>
    <col min="16134" max="16384" width="9.140625" style="129"/>
  </cols>
  <sheetData>
    <row r="1" spans="1:5" s="24" customFormat="1" ht="30" customHeight="1" thickTop="1" thickBot="1" x14ac:dyDescent="0.3">
      <c r="A1" s="312" t="s">
        <v>761</v>
      </c>
      <c r="B1" s="312"/>
      <c r="C1" s="312"/>
      <c r="D1" s="312"/>
      <c r="E1" s="312"/>
    </row>
    <row r="2" spans="1:5" s="24" customFormat="1" ht="8.1" customHeight="1" thickTop="1" x14ac:dyDescent="0.25">
      <c r="A2" s="130"/>
      <c r="B2" s="130"/>
      <c r="C2" s="130"/>
      <c r="D2" s="130"/>
      <c r="E2" s="130"/>
    </row>
    <row r="3" spans="1:5" s="131" customFormat="1" ht="30" customHeight="1" x14ac:dyDescent="0.2">
      <c r="A3" s="228" t="s">
        <v>289</v>
      </c>
      <c r="B3" s="313"/>
      <c r="C3" s="313"/>
      <c r="D3" s="313"/>
      <c r="E3" s="313"/>
    </row>
    <row r="4" spans="1:5" s="131" customFormat="1" ht="30" customHeight="1" x14ac:dyDescent="0.2">
      <c r="A4" s="228" t="s">
        <v>290</v>
      </c>
      <c r="B4" s="314"/>
      <c r="C4" s="314"/>
      <c r="D4" s="314"/>
      <c r="E4" s="314"/>
    </row>
    <row r="5" spans="1:5" s="131" customFormat="1" ht="30" customHeight="1" x14ac:dyDescent="0.2">
      <c r="A5" s="228" t="s">
        <v>291</v>
      </c>
      <c r="B5" s="314"/>
      <c r="C5" s="314"/>
      <c r="D5" s="314"/>
      <c r="E5" s="314"/>
    </row>
    <row r="6" spans="1:5" s="131" customFormat="1" ht="30" customHeight="1" x14ac:dyDescent="0.2">
      <c r="A6" s="228" t="s">
        <v>292</v>
      </c>
      <c r="B6" s="314"/>
      <c r="C6" s="314"/>
      <c r="D6" s="314"/>
      <c r="E6" s="314"/>
    </row>
    <row r="7" spans="1:5" ht="12" customHeight="1" thickBot="1" x14ac:dyDescent="0.25">
      <c r="A7" s="23"/>
    </row>
    <row r="8" spans="1:5" s="23" customFormat="1" ht="24" customHeight="1" thickBot="1" x14ac:dyDescent="0.25">
      <c r="A8" s="330" t="s">
        <v>315</v>
      </c>
      <c r="B8" s="331"/>
      <c r="C8" s="331"/>
      <c r="D8" s="331"/>
      <c r="E8" s="332"/>
    </row>
    <row r="9" spans="1:5" s="23" customFormat="1" ht="38.1" customHeight="1" thickBot="1" x14ac:dyDescent="0.25">
      <c r="A9" s="327" t="s">
        <v>795</v>
      </c>
      <c r="B9" s="328"/>
      <c r="C9" s="328"/>
      <c r="D9" s="328"/>
      <c r="E9" s="329"/>
    </row>
    <row r="10" spans="1:5" s="24" customFormat="1" ht="12" customHeight="1" x14ac:dyDescent="0.25">
      <c r="A10" s="315" t="s">
        <v>318</v>
      </c>
      <c r="B10" s="132" t="s">
        <v>303</v>
      </c>
      <c r="C10" s="132"/>
      <c r="D10" s="132" t="s">
        <v>321</v>
      </c>
      <c r="E10" s="133" t="s">
        <v>302</v>
      </c>
    </row>
    <row r="11" spans="1:5" s="24" customFormat="1" ht="12" customHeight="1" x14ac:dyDescent="0.25">
      <c r="A11" s="316"/>
      <c r="B11" s="134" t="s">
        <v>304</v>
      </c>
      <c r="C11" s="134" t="s">
        <v>319</v>
      </c>
      <c r="D11" s="134" t="s">
        <v>320</v>
      </c>
      <c r="E11" s="135" t="s">
        <v>301</v>
      </c>
    </row>
    <row r="12" spans="1:5" ht="12" customHeight="1" thickBot="1" x14ac:dyDescent="0.25">
      <c r="A12" s="317"/>
      <c r="B12" s="136" t="s">
        <v>299</v>
      </c>
      <c r="C12" s="136"/>
      <c r="D12" s="136" t="s">
        <v>300</v>
      </c>
      <c r="E12" s="137" t="s">
        <v>300</v>
      </c>
    </row>
    <row r="13" spans="1:5" ht="18.75" customHeight="1" x14ac:dyDescent="0.2">
      <c r="A13" s="318" t="s">
        <v>604</v>
      </c>
      <c r="B13" s="320"/>
      <c r="C13" s="321"/>
      <c r="D13" s="321"/>
      <c r="E13" s="322"/>
    </row>
    <row r="14" spans="1:5" ht="6" customHeight="1" thickBot="1" x14ac:dyDescent="0.25">
      <c r="A14" s="319"/>
      <c r="B14" s="323"/>
      <c r="C14" s="324"/>
      <c r="D14" s="324"/>
      <c r="E14" s="325"/>
    </row>
    <row r="15" spans="1:5" ht="24" customHeight="1" thickBot="1" x14ac:dyDescent="0.25">
      <c r="A15" s="138" t="s">
        <v>605</v>
      </c>
      <c r="B15" s="139"/>
      <c r="C15" s="139"/>
      <c r="D15" s="139"/>
      <c r="E15" s="140"/>
    </row>
    <row r="16" spans="1:5" s="31" customFormat="1" ht="102.75" customHeight="1" x14ac:dyDescent="0.25">
      <c r="A16" s="141" t="s">
        <v>606</v>
      </c>
      <c r="B16" s="142" t="s">
        <v>467</v>
      </c>
      <c r="C16" s="143">
        <v>5809</v>
      </c>
      <c r="D16" s="143"/>
      <c r="E16" s="144">
        <f>C16*D16</f>
        <v>0</v>
      </c>
    </row>
    <row r="17" spans="1:5" s="31" customFormat="1" ht="62.25" customHeight="1" x14ac:dyDescent="0.25">
      <c r="A17" s="145" t="s">
        <v>607</v>
      </c>
      <c r="B17" s="146"/>
      <c r="C17" s="37"/>
      <c r="D17" s="143"/>
      <c r="E17" s="144"/>
    </row>
    <row r="18" spans="1:5" s="31" customFormat="1" ht="20.100000000000001" customHeight="1" x14ac:dyDescent="0.25">
      <c r="A18" s="145" t="s">
        <v>608</v>
      </c>
      <c r="B18" s="83" t="s">
        <v>467</v>
      </c>
      <c r="C18" s="37">
        <v>4461</v>
      </c>
      <c r="D18" s="143"/>
      <c r="E18" s="144">
        <f>C18*D18</f>
        <v>0</v>
      </c>
    </row>
    <row r="19" spans="1:5" s="31" customFormat="1" ht="20.100000000000001" customHeight="1" x14ac:dyDescent="0.25">
      <c r="A19" s="147" t="s">
        <v>609</v>
      </c>
      <c r="B19" s="83" t="s">
        <v>316</v>
      </c>
      <c r="C19" s="37">
        <v>36</v>
      </c>
      <c r="D19" s="143"/>
      <c r="E19" s="144">
        <f t="shared" ref="E19:E32" si="0">C19*D19</f>
        <v>0</v>
      </c>
    </row>
    <row r="20" spans="1:5" s="31" customFormat="1" ht="64.5" customHeight="1" x14ac:dyDescent="0.25">
      <c r="A20" s="145" t="s">
        <v>610</v>
      </c>
      <c r="B20" s="142"/>
      <c r="C20" s="143"/>
      <c r="D20" s="143"/>
      <c r="E20" s="144"/>
    </row>
    <row r="21" spans="1:5" s="31" customFormat="1" ht="20.100000000000001" customHeight="1" x14ac:dyDescent="0.25">
      <c r="A21" s="145" t="s">
        <v>611</v>
      </c>
      <c r="B21" s="83" t="s">
        <v>468</v>
      </c>
      <c r="C21" s="143">
        <v>32</v>
      </c>
      <c r="D21" s="143"/>
      <c r="E21" s="144">
        <f t="shared" si="0"/>
        <v>0</v>
      </c>
    </row>
    <row r="22" spans="1:5" s="31" customFormat="1" ht="20.100000000000001" customHeight="1" x14ac:dyDescent="0.25">
      <c r="A22" s="145" t="s">
        <v>612</v>
      </c>
      <c r="B22" s="83" t="s">
        <v>468</v>
      </c>
      <c r="C22" s="143">
        <v>19</v>
      </c>
      <c r="D22" s="143"/>
      <c r="E22" s="144">
        <f t="shared" si="0"/>
        <v>0</v>
      </c>
    </row>
    <row r="23" spans="1:5" s="31" customFormat="1" ht="20.100000000000001" customHeight="1" x14ac:dyDescent="0.25">
      <c r="A23" s="145" t="s">
        <v>613</v>
      </c>
      <c r="B23" s="83" t="s">
        <v>467</v>
      </c>
      <c r="C23" s="143">
        <v>75</v>
      </c>
      <c r="D23" s="143"/>
      <c r="E23" s="144">
        <f t="shared" si="0"/>
        <v>0</v>
      </c>
    </row>
    <row r="24" spans="1:5" s="31" customFormat="1" ht="89.25" customHeight="1" x14ac:dyDescent="0.25">
      <c r="A24" s="145" t="s">
        <v>614</v>
      </c>
      <c r="B24" s="142"/>
      <c r="C24" s="143"/>
      <c r="D24" s="143"/>
      <c r="E24" s="144"/>
    </row>
    <row r="25" spans="1:5" s="31" customFormat="1" ht="20.100000000000001" customHeight="1" x14ac:dyDescent="0.25">
      <c r="A25" s="145" t="s">
        <v>615</v>
      </c>
      <c r="B25" s="142" t="s">
        <v>469</v>
      </c>
      <c r="C25" s="143">
        <v>3100</v>
      </c>
      <c r="D25" s="143"/>
      <c r="E25" s="144">
        <f t="shared" si="0"/>
        <v>0</v>
      </c>
    </row>
    <row r="26" spans="1:5" s="31" customFormat="1" ht="20.100000000000001" customHeight="1" x14ac:dyDescent="0.25">
      <c r="A26" s="145" t="s">
        <v>616</v>
      </c>
      <c r="B26" s="142" t="s">
        <v>469</v>
      </c>
      <c r="C26" s="143">
        <v>3100</v>
      </c>
      <c r="D26" s="143"/>
      <c r="E26" s="144">
        <f t="shared" si="0"/>
        <v>0</v>
      </c>
    </row>
    <row r="27" spans="1:5" s="31" customFormat="1" ht="20.100000000000001" customHeight="1" x14ac:dyDescent="0.25">
      <c r="A27" s="145" t="s">
        <v>617</v>
      </c>
      <c r="B27" s="142" t="s">
        <v>469</v>
      </c>
      <c r="C27" s="143">
        <v>3100</v>
      </c>
      <c r="D27" s="143"/>
      <c r="E27" s="144">
        <f t="shared" si="0"/>
        <v>0</v>
      </c>
    </row>
    <row r="28" spans="1:5" s="31" customFormat="1" ht="20.100000000000001" customHeight="1" x14ac:dyDescent="0.25">
      <c r="A28" s="145" t="s">
        <v>618</v>
      </c>
      <c r="B28" s="142" t="s">
        <v>469</v>
      </c>
      <c r="C28" s="143">
        <v>3100</v>
      </c>
      <c r="D28" s="143"/>
      <c r="E28" s="144">
        <f t="shared" si="0"/>
        <v>0</v>
      </c>
    </row>
    <row r="29" spans="1:5" s="31" customFormat="1" ht="51.75" customHeight="1" x14ac:dyDescent="0.25">
      <c r="A29" s="145" t="s">
        <v>619</v>
      </c>
      <c r="B29" s="239"/>
      <c r="C29" s="240"/>
      <c r="D29" s="240"/>
      <c r="E29" s="144"/>
    </row>
    <row r="30" spans="1:5" s="31" customFormat="1" ht="39" customHeight="1" x14ac:dyDescent="0.25">
      <c r="A30" s="145" t="s">
        <v>620</v>
      </c>
      <c r="B30" s="83" t="s">
        <v>468</v>
      </c>
      <c r="C30" s="143">
        <v>36</v>
      </c>
      <c r="D30" s="143"/>
      <c r="E30" s="144">
        <f t="shared" si="0"/>
        <v>0</v>
      </c>
    </row>
    <row r="31" spans="1:5" s="31" customFormat="1" ht="132" customHeight="1" x14ac:dyDescent="0.25">
      <c r="A31" s="145" t="s">
        <v>621</v>
      </c>
      <c r="B31" s="142" t="s">
        <v>469</v>
      </c>
      <c r="C31" s="143">
        <v>2910</v>
      </c>
      <c r="D31" s="143"/>
      <c r="E31" s="144">
        <f t="shared" si="0"/>
        <v>0</v>
      </c>
    </row>
    <row r="32" spans="1:5" s="31" customFormat="1" ht="66" customHeight="1" thickBot="1" x14ac:dyDescent="0.3">
      <c r="A32" s="148" t="s">
        <v>622</v>
      </c>
      <c r="B32" s="149" t="s">
        <v>316</v>
      </c>
      <c r="C32" s="150">
        <v>2</v>
      </c>
      <c r="D32" s="150"/>
      <c r="E32" s="151">
        <f t="shared" si="0"/>
        <v>0</v>
      </c>
    </row>
    <row r="33" spans="1:5" s="31" customFormat="1" ht="20.100000000000001" customHeight="1" thickTop="1" thickBot="1" x14ac:dyDescent="0.3">
      <c r="A33" s="213" t="s">
        <v>623</v>
      </c>
      <c r="B33" s="152"/>
      <c r="C33" s="153"/>
      <c r="D33" s="153"/>
      <c r="E33" s="214">
        <f>SUM(E16:E32)</f>
        <v>0</v>
      </c>
    </row>
    <row r="34" spans="1:5" s="31" customFormat="1" ht="20.100000000000001" customHeight="1" thickTop="1" thickBot="1" x14ac:dyDescent="0.3">
      <c r="A34" s="215" t="s">
        <v>624</v>
      </c>
      <c r="B34" s="154"/>
      <c r="C34" s="155"/>
      <c r="D34" s="155"/>
      <c r="E34" s="216"/>
    </row>
    <row r="35" spans="1:5" s="31" customFormat="1" ht="77.25" customHeight="1" thickTop="1" x14ac:dyDescent="0.25">
      <c r="A35" s="156" t="s">
        <v>625</v>
      </c>
      <c r="B35" s="142"/>
      <c r="C35" s="143"/>
      <c r="D35" s="143"/>
      <c r="E35" s="144"/>
    </row>
    <row r="36" spans="1:5" s="31" customFormat="1" ht="20.100000000000001" customHeight="1" x14ac:dyDescent="0.25">
      <c r="A36" s="145" t="s">
        <v>626</v>
      </c>
      <c r="B36" s="83" t="s">
        <v>468</v>
      </c>
      <c r="C36" s="143">
        <v>14254</v>
      </c>
      <c r="D36" s="143"/>
      <c r="E36" s="144">
        <f>D36*C36</f>
        <v>0</v>
      </c>
    </row>
    <row r="37" spans="1:5" s="31" customFormat="1" ht="20.100000000000001" customHeight="1" x14ac:dyDescent="0.25">
      <c r="A37" s="145" t="s">
        <v>627</v>
      </c>
      <c r="B37" s="83" t="s">
        <v>468</v>
      </c>
      <c r="C37" s="143">
        <v>2582</v>
      </c>
      <c r="D37" s="143"/>
      <c r="E37" s="144">
        <f t="shared" ref="E37:E46" si="1">D37*C37</f>
        <v>0</v>
      </c>
    </row>
    <row r="38" spans="1:5" s="31" customFormat="1" ht="48" customHeight="1" x14ac:dyDescent="0.25">
      <c r="A38" s="145" t="s">
        <v>628</v>
      </c>
      <c r="B38" s="83" t="s">
        <v>468</v>
      </c>
      <c r="C38" s="143">
        <v>379</v>
      </c>
      <c r="D38" s="143"/>
      <c r="E38" s="144">
        <f t="shared" si="1"/>
        <v>0</v>
      </c>
    </row>
    <row r="39" spans="1:5" s="31" customFormat="1" ht="32.1" customHeight="1" x14ac:dyDescent="0.25">
      <c r="A39" s="145" t="s">
        <v>629</v>
      </c>
      <c r="B39" s="83" t="s">
        <v>468</v>
      </c>
      <c r="C39" s="143">
        <v>456</v>
      </c>
      <c r="D39" s="143"/>
      <c r="E39" s="144">
        <f t="shared" si="1"/>
        <v>0</v>
      </c>
    </row>
    <row r="40" spans="1:5" s="31" customFormat="1" ht="76.5" customHeight="1" x14ac:dyDescent="0.25">
      <c r="A40" s="145" t="s">
        <v>630</v>
      </c>
      <c r="B40" s="83" t="s">
        <v>467</v>
      </c>
      <c r="C40" s="143">
        <v>7587</v>
      </c>
      <c r="D40" s="143"/>
      <c r="E40" s="144">
        <f t="shared" si="1"/>
        <v>0</v>
      </c>
    </row>
    <row r="41" spans="1:5" s="31" customFormat="1" ht="77.25" customHeight="1" x14ac:dyDescent="0.25">
      <c r="A41" s="145" t="s">
        <v>631</v>
      </c>
      <c r="B41" s="83" t="s">
        <v>468</v>
      </c>
      <c r="C41" s="143">
        <v>1126</v>
      </c>
      <c r="D41" s="143"/>
      <c r="E41" s="144">
        <f t="shared" si="1"/>
        <v>0</v>
      </c>
    </row>
    <row r="42" spans="1:5" s="31" customFormat="1" ht="60.75" customHeight="1" x14ac:dyDescent="0.25">
      <c r="A42" s="145" t="s">
        <v>632</v>
      </c>
      <c r="B42" s="83" t="s">
        <v>468</v>
      </c>
      <c r="C42" s="143">
        <v>4261</v>
      </c>
      <c r="D42" s="143"/>
      <c r="E42" s="144">
        <f t="shared" si="1"/>
        <v>0</v>
      </c>
    </row>
    <row r="43" spans="1:5" s="31" customFormat="1" ht="81.75" customHeight="1" x14ac:dyDescent="0.25">
      <c r="A43" s="145" t="s">
        <v>633</v>
      </c>
      <c r="B43" s="83" t="s">
        <v>468</v>
      </c>
      <c r="C43" s="143">
        <v>8037</v>
      </c>
      <c r="D43" s="143"/>
      <c r="E43" s="144">
        <f t="shared" si="1"/>
        <v>0</v>
      </c>
    </row>
    <row r="44" spans="1:5" s="31" customFormat="1" ht="58.5" customHeight="1" x14ac:dyDescent="0.25">
      <c r="A44" s="145" t="s">
        <v>634</v>
      </c>
      <c r="B44" s="83" t="s">
        <v>468</v>
      </c>
      <c r="C44" s="143">
        <v>4068</v>
      </c>
      <c r="D44" s="143"/>
      <c r="E44" s="144">
        <f t="shared" si="1"/>
        <v>0</v>
      </c>
    </row>
    <row r="45" spans="1:5" s="31" customFormat="1" ht="60.75" customHeight="1" x14ac:dyDescent="0.25">
      <c r="A45" s="145" t="s">
        <v>635</v>
      </c>
      <c r="B45" s="83" t="s">
        <v>468</v>
      </c>
      <c r="C45" s="143">
        <v>13560</v>
      </c>
      <c r="D45" s="143"/>
      <c r="E45" s="144">
        <f t="shared" si="1"/>
        <v>0</v>
      </c>
    </row>
    <row r="46" spans="1:5" s="31" customFormat="1" ht="78" customHeight="1" thickBot="1" x14ac:dyDescent="0.3">
      <c r="A46" s="157" t="s">
        <v>636</v>
      </c>
      <c r="B46" s="158" t="s">
        <v>468</v>
      </c>
      <c r="C46" s="150">
        <v>47</v>
      </c>
      <c r="D46" s="150"/>
      <c r="E46" s="151">
        <f t="shared" si="1"/>
        <v>0</v>
      </c>
    </row>
    <row r="47" spans="1:5" s="31" customFormat="1" ht="20.100000000000001" customHeight="1" thickTop="1" thickBot="1" x14ac:dyDescent="0.3">
      <c r="A47" s="215" t="s">
        <v>488</v>
      </c>
      <c r="B47" s="154"/>
      <c r="C47" s="155"/>
      <c r="D47" s="155"/>
      <c r="E47" s="214">
        <f>SUM(E36:E46)</f>
        <v>0</v>
      </c>
    </row>
    <row r="48" spans="1:5" s="31" customFormat="1" ht="20.100000000000001" customHeight="1" thickTop="1" thickBot="1" x14ac:dyDescent="0.3">
      <c r="A48" s="215" t="s">
        <v>637</v>
      </c>
      <c r="B48" s="154"/>
      <c r="C48" s="155"/>
      <c r="D48" s="155"/>
      <c r="E48" s="216"/>
    </row>
    <row r="49" spans="1:5" s="31" customFormat="1" ht="79.5" customHeight="1" thickTop="1" thickBot="1" x14ac:dyDescent="0.3">
      <c r="A49" s="159" t="s">
        <v>771</v>
      </c>
      <c r="B49" s="149" t="s">
        <v>467</v>
      </c>
      <c r="C49" s="150">
        <v>24590</v>
      </c>
      <c r="D49" s="150"/>
      <c r="E49" s="151">
        <f>D49*C49</f>
        <v>0</v>
      </c>
    </row>
    <row r="50" spans="1:5" s="31" customFormat="1" ht="20.100000000000001" customHeight="1" thickTop="1" thickBot="1" x14ac:dyDescent="0.3">
      <c r="A50" s="215" t="s">
        <v>638</v>
      </c>
      <c r="B50" s="154"/>
      <c r="C50" s="155"/>
      <c r="D50" s="155"/>
      <c r="E50" s="214">
        <f>SUM(E49)</f>
        <v>0</v>
      </c>
    </row>
    <row r="51" spans="1:5" s="31" customFormat="1" ht="20.100000000000001" customHeight="1" thickTop="1" thickBot="1" x14ac:dyDescent="0.3">
      <c r="A51" s="215" t="s">
        <v>639</v>
      </c>
      <c r="B51" s="154"/>
      <c r="C51" s="155"/>
      <c r="D51" s="155"/>
      <c r="E51" s="216"/>
    </row>
    <row r="52" spans="1:5" s="31" customFormat="1" ht="236.25" customHeight="1" thickTop="1" x14ac:dyDescent="0.25">
      <c r="A52" s="156" t="s">
        <v>772</v>
      </c>
      <c r="B52" s="239"/>
      <c r="C52" s="240"/>
      <c r="D52" s="240"/>
      <c r="E52" s="144"/>
    </row>
    <row r="53" spans="1:5" s="31" customFormat="1" ht="20.100000000000001" customHeight="1" x14ac:dyDescent="0.25">
      <c r="A53" s="160" t="s">
        <v>640</v>
      </c>
      <c r="B53" s="142" t="s">
        <v>469</v>
      </c>
      <c r="C53" s="143">
        <v>2885</v>
      </c>
      <c r="D53" s="143"/>
      <c r="E53" s="144">
        <f t="shared" ref="E53:E63" si="2">D53*C53</f>
        <v>0</v>
      </c>
    </row>
    <row r="54" spans="1:5" s="31" customFormat="1" ht="20.100000000000001" customHeight="1" x14ac:dyDescent="0.25">
      <c r="A54" s="160" t="s">
        <v>641</v>
      </c>
      <c r="B54" s="142" t="s">
        <v>469</v>
      </c>
      <c r="C54" s="143">
        <v>2115</v>
      </c>
      <c r="D54" s="143"/>
      <c r="E54" s="144">
        <f t="shared" si="2"/>
        <v>0</v>
      </c>
    </row>
    <row r="55" spans="1:5" s="31" customFormat="1" ht="235.5" customHeight="1" x14ac:dyDescent="0.25">
      <c r="A55" s="145" t="s">
        <v>642</v>
      </c>
      <c r="B55" s="239"/>
      <c r="C55" s="240"/>
      <c r="D55" s="240"/>
      <c r="E55" s="144"/>
    </row>
    <row r="56" spans="1:5" s="31" customFormat="1" ht="20.100000000000001" customHeight="1" x14ac:dyDescent="0.25">
      <c r="A56" s="160" t="s">
        <v>643</v>
      </c>
      <c r="B56" s="142" t="s">
        <v>469</v>
      </c>
      <c r="C56" s="143">
        <v>140</v>
      </c>
      <c r="D56" s="143"/>
      <c r="E56" s="144">
        <f t="shared" si="2"/>
        <v>0</v>
      </c>
    </row>
    <row r="57" spans="1:5" s="31" customFormat="1" ht="81" customHeight="1" x14ac:dyDescent="0.25">
      <c r="A57" s="145" t="s">
        <v>644</v>
      </c>
      <c r="B57" s="241"/>
      <c r="C57" s="241"/>
      <c r="D57" s="240"/>
      <c r="E57" s="144"/>
    </row>
    <row r="58" spans="1:5" s="31" customFormat="1" ht="20.100000000000001" customHeight="1" x14ac:dyDescent="0.25">
      <c r="A58" s="145" t="s">
        <v>645</v>
      </c>
      <c r="B58" s="142" t="s">
        <v>469</v>
      </c>
      <c r="C58" s="143">
        <v>675</v>
      </c>
      <c r="D58" s="143"/>
      <c r="E58" s="144">
        <f t="shared" si="2"/>
        <v>0</v>
      </c>
    </row>
    <row r="59" spans="1:5" s="31" customFormat="1" ht="69" customHeight="1" x14ac:dyDescent="0.25">
      <c r="A59" s="145" t="s">
        <v>646</v>
      </c>
      <c r="B59" s="142" t="s">
        <v>469</v>
      </c>
      <c r="C59" s="143">
        <v>4995</v>
      </c>
      <c r="D59" s="143"/>
      <c r="E59" s="144">
        <f t="shared" si="2"/>
        <v>0</v>
      </c>
    </row>
    <row r="60" spans="1:5" s="31" customFormat="1" ht="68.25" customHeight="1" x14ac:dyDescent="0.25">
      <c r="A60" s="145" t="s">
        <v>647</v>
      </c>
      <c r="B60" s="142" t="s">
        <v>469</v>
      </c>
      <c r="C60" s="143">
        <v>675</v>
      </c>
      <c r="D60" s="143"/>
      <c r="E60" s="144">
        <f t="shared" si="2"/>
        <v>0</v>
      </c>
    </row>
    <row r="61" spans="1:5" s="31" customFormat="1" ht="64.5" customHeight="1" x14ac:dyDescent="0.25">
      <c r="A61" s="145" t="s">
        <v>648</v>
      </c>
      <c r="B61" s="142" t="s">
        <v>469</v>
      </c>
      <c r="C61" s="143">
        <v>4995</v>
      </c>
      <c r="D61" s="143"/>
      <c r="E61" s="144">
        <f t="shared" si="2"/>
        <v>0</v>
      </c>
    </row>
    <row r="62" spans="1:5" s="31" customFormat="1" ht="395.25" customHeight="1" x14ac:dyDescent="0.25">
      <c r="A62" s="145" t="s">
        <v>762</v>
      </c>
      <c r="B62" s="142" t="s">
        <v>316</v>
      </c>
      <c r="C62" s="143">
        <v>93</v>
      </c>
      <c r="D62" s="143"/>
      <c r="E62" s="144">
        <f t="shared" si="2"/>
        <v>0</v>
      </c>
    </row>
    <row r="63" spans="1:5" s="31" customFormat="1" ht="51.75" customHeight="1" thickBot="1" x14ac:dyDescent="0.3">
      <c r="A63" s="157" t="s">
        <v>649</v>
      </c>
      <c r="B63" s="149" t="s">
        <v>650</v>
      </c>
      <c r="C63" s="150">
        <v>10</v>
      </c>
      <c r="D63" s="150"/>
      <c r="E63" s="151">
        <f t="shared" si="2"/>
        <v>0</v>
      </c>
    </row>
    <row r="64" spans="1:5" s="31" customFormat="1" ht="20.100000000000001" customHeight="1" thickTop="1" thickBot="1" x14ac:dyDescent="0.3">
      <c r="A64" s="215" t="s">
        <v>651</v>
      </c>
      <c r="B64" s="154"/>
      <c r="C64" s="155"/>
      <c r="D64" s="155"/>
      <c r="E64" s="214">
        <f>SUM(E52:E63)</f>
        <v>0</v>
      </c>
    </row>
    <row r="65" spans="1:5" s="31" customFormat="1" ht="20.100000000000001" customHeight="1" thickTop="1" thickBot="1" x14ac:dyDescent="0.3">
      <c r="A65" s="215" t="s">
        <v>652</v>
      </c>
      <c r="B65" s="154"/>
      <c r="C65" s="155"/>
      <c r="D65" s="155"/>
      <c r="E65" s="216"/>
    </row>
    <row r="66" spans="1:5" s="31" customFormat="1" ht="132.75" customHeight="1" thickTop="1" x14ac:dyDescent="0.25">
      <c r="A66" s="156" t="s">
        <v>653</v>
      </c>
      <c r="B66" s="142" t="s">
        <v>654</v>
      </c>
      <c r="C66" s="143">
        <v>360</v>
      </c>
      <c r="D66" s="143"/>
      <c r="E66" s="161">
        <f t="shared" ref="E66:E89" si="3">D66*C66</f>
        <v>0</v>
      </c>
    </row>
    <row r="67" spans="1:5" s="31" customFormat="1" ht="75" customHeight="1" x14ac:dyDescent="0.25">
      <c r="A67" s="145" t="s">
        <v>655</v>
      </c>
      <c r="B67" s="142" t="s">
        <v>316</v>
      </c>
      <c r="C67" s="143">
        <v>23</v>
      </c>
      <c r="D67" s="143"/>
      <c r="E67" s="162">
        <f t="shared" si="3"/>
        <v>0</v>
      </c>
    </row>
    <row r="68" spans="1:5" s="31" customFormat="1" ht="49.5" customHeight="1" x14ac:dyDescent="0.25">
      <c r="A68" s="145" t="s">
        <v>656</v>
      </c>
      <c r="B68" s="142" t="s">
        <v>316</v>
      </c>
      <c r="C68" s="143">
        <v>27</v>
      </c>
      <c r="D68" s="143"/>
      <c r="E68" s="162">
        <f t="shared" si="3"/>
        <v>0</v>
      </c>
    </row>
    <row r="69" spans="1:5" s="31" customFormat="1" ht="49.5" customHeight="1" x14ac:dyDescent="0.25">
      <c r="A69" s="145" t="s">
        <v>657</v>
      </c>
      <c r="B69" s="142" t="s">
        <v>650</v>
      </c>
      <c r="C69" s="143">
        <v>37</v>
      </c>
      <c r="D69" s="143"/>
      <c r="E69" s="162">
        <f t="shared" si="3"/>
        <v>0</v>
      </c>
    </row>
    <row r="70" spans="1:5" s="31" customFormat="1" ht="46.5" customHeight="1" x14ac:dyDescent="0.25">
      <c r="A70" s="145" t="s">
        <v>658</v>
      </c>
      <c r="B70" s="149" t="s">
        <v>467</v>
      </c>
      <c r="C70" s="150">
        <v>14985</v>
      </c>
      <c r="D70" s="143"/>
      <c r="E70" s="162">
        <f t="shared" si="3"/>
        <v>0</v>
      </c>
    </row>
    <row r="71" spans="1:5" s="31" customFormat="1" ht="45.75" customHeight="1" x14ac:dyDescent="0.25">
      <c r="A71" s="145" t="s">
        <v>659</v>
      </c>
      <c r="B71" s="83" t="s">
        <v>467</v>
      </c>
      <c r="C71" s="37">
        <v>2041</v>
      </c>
      <c r="D71" s="143"/>
      <c r="E71" s="162">
        <f t="shared" si="3"/>
        <v>0</v>
      </c>
    </row>
    <row r="72" spans="1:5" s="31" customFormat="1" ht="48" customHeight="1" x14ac:dyDescent="0.25">
      <c r="A72" s="145" t="s">
        <v>763</v>
      </c>
      <c r="B72" s="83" t="s">
        <v>467</v>
      </c>
      <c r="C72" s="143">
        <v>2526</v>
      </c>
      <c r="D72" s="143"/>
      <c r="E72" s="162">
        <f t="shared" si="3"/>
        <v>0</v>
      </c>
    </row>
    <row r="73" spans="1:5" s="31" customFormat="1" ht="75.75" customHeight="1" x14ac:dyDescent="0.25">
      <c r="A73" s="145" t="s">
        <v>764</v>
      </c>
      <c r="B73" s="83" t="s">
        <v>467</v>
      </c>
      <c r="C73" s="163">
        <v>2526</v>
      </c>
      <c r="D73" s="143"/>
      <c r="E73" s="162">
        <f t="shared" si="3"/>
        <v>0</v>
      </c>
    </row>
    <row r="74" spans="1:5" s="31" customFormat="1" ht="134.25" customHeight="1" x14ac:dyDescent="0.25">
      <c r="A74" s="145" t="s">
        <v>660</v>
      </c>
      <c r="B74" s="239"/>
      <c r="C74" s="242"/>
      <c r="D74" s="240"/>
      <c r="E74" s="162"/>
    </row>
    <row r="75" spans="1:5" s="31" customFormat="1" ht="20.100000000000001" customHeight="1" x14ac:dyDescent="0.25">
      <c r="A75" s="145" t="s">
        <v>661</v>
      </c>
      <c r="B75" s="83" t="s">
        <v>468</v>
      </c>
      <c r="C75" s="143">
        <v>107</v>
      </c>
      <c r="D75" s="143"/>
      <c r="E75" s="162">
        <f t="shared" si="3"/>
        <v>0</v>
      </c>
    </row>
    <row r="76" spans="1:5" s="31" customFormat="1" ht="20.100000000000001" customHeight="1" x14ac:dyDescent="0.25">
      <c r="A76" s="145" t="s">
        <v>662</v>
      </c>
      <c r="B76" s="83" t="s">
        <v>468</v>
      </c>
      <c r="C76" s="143">
        <v>97</v>
      </c>
      <c r="D76" s="143"/>
      <c r="E76" s="162">
        <f t="shared" si="3"/>
        <v>0</v>
      </c>
    </row>
    <row r="77" spans="1:5" s="31" customFormat="1" ht="103.5" customHeight="1" x14ac:dyDescent="0.25">
      <c r="A77" s="145" t="s">
        <v>663</v>
      </c>
      <c r="B77" s="83" t="s">
        <v>467</v>
      </c>
      <c r="C77" s="143">
        <v>95</v>
      </c>
      <c r="D77" s="143"/>
      <c r="E77" s="162">
        <f t="shared" si="3"/>
        <v>0</v>
      </c>
    </row>
    <row r="78" spans="1:5" s="31" customFormat="1" ht="117.75" customHeight="1" x14ac:dyDescent="0.25">
      <c r="A78" s="145" t="s">
        <v>664</v>
      </c>
      <c r="B78" s="239"/>
      <c r="C78" s="240"/>
      <c r="D78" s="240"/>
      <c r="E78" s="162"/>
    </row>
    <row r="79" spans="1:5" s="31" customFormat="1" ht="20.100000000000001" customHeight="1" x14ac:dyDescent="0.25">
      <c r="A79" s="145" t="s">
        <v>665</v>
      </c>
      <c r="B79" s="83" t="s">
        <v>468</v>
      </c>
      <c r="C79" s="143">
        <v>70</v>
      </c>
      <c r="D79" s="143"/>
      <c r="E79" s="162">
        <f t="shared" si="3"/>
        <v>0</v>
      </c>
    </row>
    <row r="80" spans="1:5" s="31" customFormat="1" ht="20.100000000000001" customHeight="1" x14ac:dyDescent="0.25">
      <c r="A80" s="145" t="s">
        <v>666</v>
      </c>
      <c r="B80" s="83" t="s">
        <v>467</v>
      </c>
      <c r="C80" s="143">
        <v>210</v>
      </c>
      <c r="D80" s="143"/>
      <c r="E80" s="162">
        <f t="shared" si="3"/>
        <v>0</v>
      </c>
    </row>
    <row r="81" spans="1:5" s="31" customFormat="1" ht="90" customHeight="1" x14ac:dyDescent="0.25">
      <c r="A81" s="145" t="s">
        <v>667</v>
      </c>
      <c r="B81" s="83" t="s">
        <v>467</v>
      </c>
      <c r="C81" s="143">
        <v>75</v>
      </c>
      <c r="D81" s="143"/>
      <c r="E81" s="162">
        <f t="shared" si="3"/>
        <v>0</v>
      </c>
    </row>
    <row r="82" spans="1:5" s="31" customFormat="1" ht="90.75" customHeight="1" x14ac:dyDescent="0.25">
      <c r="A82" s="145" t="s">
        <v>668</v>
      </c>
      <c r="B82" s="83" t="s">
        <v>468</v>
      </c>
      <c r="C82" s="143">
        <v>304</v>
      </c>
      <c r="D82" s="143"/>
      <c r="E82" s="162">
        <f t="shared" si="3"/>
        <v>0</v>
      </c>
    </row>
    <row r="83" spans="1:5" s="31" customFormat="1" ht="261.75" customHeight="1" x14ac:dyDescent="0.25">
      <c r="A83" s="145" t="s">
        <v>669</v>
      </c>
      <c r="B83" s="239"/>
      <c r="C83" s="240"/>
      <c r="D83" s="240"/>
      <c r="E83" s="162"/>
    </row>
    <row r="84" spans="1:5" s="31" customFormat="1" ht="20.100000000000001" customHeight="1" x14ac:dyDescent="0.25">
      <c r="A84" s="145" t="s">
        <v>670</v>
      </c>
      <c r="B84" s="83" t="s">
        <v>468</v>
      </c>
      <c r="C84" s="143">
        <v>34</v>
      </c>
      <c r="D84" s="143"/>
      <c r="E84" s="162">
        <f t="shared" si="3"/>
        <v>0</v>
      </c>
    </row>
    <row r="85" spans="1:5" s="31" customFormat="1" ht="27.95" customHeight="1" x14ac:dyDescent="0.25">
      <c r="A85" s="145" t="s">
        <v>671</v>
      </c>
      <c r="B85" s="142" t="s">
        <v>316</v>
      </c>
      <c r="C85" s="143">
        <v>1</v>
      </c>
      <c r="D85" s="143"/>
      <c r="E85" s="162">
        <f t="shared" si="3"/>
        <v>0</v>
      </c>
    </row>
    <row r="86" spans="1:5" s="31" customFormat="1" ht="27.95" customHeight="1" x14ac:dyDescent="0.25">
      <c r="A86" s="145" t="s">
        <v>672</v>
      </c>
      <c r="B86" s="142" t="s">
        <v>469</v>
      </c>
      <c r="C86" s="143">
        <v>8</v>
      </c>
      <c r="D86" s="143"/>
      <c r="E86" s="162">
        <f t="shared" si="3"/>
        <v>0</v>
      </c>
    </row>
    <row r="87" spans="1:5" s="31" customFormat="1" ht="20.100000000000001" customHeight="1" x14ac:dyDescent="0.25">
      <c r="A87" s="145" t="s">
        <v>673</v>
      </c>
      <c r="B87" s="142" t="s">
        <v>316</v>
      </c>
      <c r="C87" s="143">
        <v>4</v>
      </c>
      <c r="D87" s="143"/>
      <c r="E87" s="162">
        <f t="shared" si="3"/>
        <v>0</v>
      </c>
    </row>
    <row r="88" spans="1:5" s="31" customFormat="1" ht="118.5" customHeight="1" x14ac:dyDescent="0.25">
      <c r="A88" s="145" t="s">
        <v>770</v>
      </c>
      <c r="B88" s="142" t="s">
        <v>469</v>
      </c>
      <c r="C88" s="143">
        <v>5809</v>
      </c>
      <c r="D88" s="143"/>
      <c r="E88" s="162">
        <f t="shared" si="3"/>
        <v>0</v>
      </c>
    </row>
    <row r="89" spans="1:5" s="31" customFormat="1" ht="59.25" customHeight="1" thickBot="1" x14ac:dyDescent="0.3">
      <c r="A89" s="157" t="s">
        <v>674</v>
      </c>
      <c r="B89" s="149" t="s">
        <v>469</v>
      </c>
      <c r="C89" s="150">
        <v>4948</v>
      </c>
      <c r="D89" s="150"/>
      <c r="E89" s="164">
        <f t="shared" si="3"/>
        <v>0</v>
      </c>
    </row>
    <row r="90" spans="1:5" s="31" customFormat="1" ht="26.1" customHeight="1" thickTop="1" thickBot="1" x14ac:dyDescent="0.3">
      <c r="A90" s="213" t="s">
        <v>675</v>
      </c>
      <c r="B90" s="154"/>
      <c r="C90" s="155"/>
      <c r="D90" s="155"/>
      <c r="E90" s="214">
        <f>SUM(E66:E89)</f>
        <v>0</v>
      </c>
    </row>
    <row r="91" spans="1:5" s="31" customFormat="1" ht="26.1" customHeight="1" thickTop="1" x14ac:dyDescent="0.25">
      <c r="A91" s="165" t="s">
        <v>676</v>
      </c>
      <c r="B91" s="142"/>
      <c r="C91" s="143"/>
      <c r="D91" s="143"/>
      <c r="E91" s="144"/>
    </row>
    <row r="92" spans="1:5" s="31" customFormat="1" ht="26.1" customHeight="1" x14ac:dyDescent="0.25">
      <c r="A92" s="166" t="s">
        <v>677</v>
      </c>
      <c r="B92" s="142"/>
      <c r="C92" s="143"/>
      <c r="D92" s="143"/>
      <c r="E92" s="167">
        <f>E33</f>
        <v>0</v>
      </c>
    </row>
    <row r="93" spans="1:5" s="31" customFormat="1" ht="26.1" customHeight="1" x14ac:dyDescent="0.25">
      <c r="A93" s="166" t="s">
        <v>678</v>
      </c>
      <c r="B93" s="142"/>
      <c r="C93" s="143"/>
      <c r="D93" s="143"/>
      <c r="E93" s="167">
        <f>E47</f>
        <v>0</v>
      </c>
    </row>
    <row r="94" spans="1:5" s="31" customFormat="1" ht="26.1" customHeight="1" x14ac:dyDescent="0.25">
      <c r="A94" s="166" t="s">
        <v>679</v>
      </c>
      <c r="B94" s="142"/>
      <c r="C94" s="143"/>
      <c r="D94" s="143"/>
      <c r="E94" s="167">
        <f>E50</f>
        <v>0</v>
      </c>
    </row>
    <row r="95" spans="1:5" s="31" customFormat="1" ht="26.1" customHeight="1" x14ac:dyDescent="0.25">
      <c r="A95" s="166" t="s">
        <v>639</v>
      </c>
      <c r="B95" s="142"/>
      <c r="C95" s="143"/>
      <c r="D95" s="143"/>
      <c r="E95" s="167">
        <f>E64</f>
        <v>0</v>
      </c>
    </row>
    <row r="96" spans="1:5" s="31" customFormat="1" ht="26.1" customHeight="1" thickBot="1" x14ac:dyDescent="0.3">
      <c r="A96" s="168" t="s">
        <v>652</v>
      </c>
      <c r="B96" s="149"/>
      <c r="C96" s="150"/>
      <c r="D96" s="150"/>
      <c r="E96" s="169">
        <f>E90</f>
        <v>0</v>
      </c>
    </row>
    <row r="97" spans="1:5" s="31" customFormat="1" ht="26.1" customHeight="1" thickTop="1" thickBot="1" x14ac:dyDescent="0.3">
      <c r="A97" s="213" t="s">
        <v>680</v>
      </c>
      <c r="B97" s="170"/>
      <c r="C97" s="171"/>
      <c r="D97" s="171"/>
      <c r="E97" s="178">
        <f>SUM(E92:E96)</f>
        <v>0</v>
      </c>
    </row>
    <row r="98" spans="1:5" s="31" customFormat="1" ht="26.1" customHeight="1" thickTop="1" thickBot="1" x14ac:dyDescent="0.25">
      <c r="A98" s="212" t="s">
        <v>681</v>
      </c>
      <c r="B98" s="326"/>
      <c r="C98" s="326"/>
      <c r="D98" s="326"/>
      <c r="E98" s="326"/>
    </row>
    <row r="99" spans="1:5" s="31" customFormat="1" ht="26.1" customHeight="1" thickTop="1" thickBot="1" x14ac:dyDescent="0.3">
      <c r="A99" s="215" t="s">
        <v>682</v>
      </c>
      <c r="B99" s="154"/>
      <c r="C99" s="155"/>
      <c r="D99" s="155"/>
      <c r="E99" s="216"/>
    </row>
    <row r="100" spans="1:5" s="31" customFormat="1" ht="78" customHeight="1" thickTop="1" thickBot="1" x14ac:dyDescent="0.3">
      <c r="A100" s="159" t="s">
        <v>683</v>
      </c>
      <c r="B100" s="149" t="s">
        <v>750</v>
      </c>
      <c r="C100" s="150">
        <v>1</v>
      </c>
      <c r="D100" s="150"/>
      <c r="E100" s="151">
        <f>D100*C100</f>
        <v>0</v>
      </c>
    </row>
    <row r="101" spans="1:5" s="31" customFormat="1" ht="26.1" customHeight="1" thickTop="1" thickBot="1" x14ac:dyDescent="0.3">
      <c r="A101" s="215" t="s">
        <v>684</v>
      </c>
      <c r="B101" s="152"/>
      <c r="C101" s="153"/>
      <c r="D101" s="153"/>
      <c r="E101" s="214">
        <f>SUM(E100)</f>
        <v>0</v>
      </c>
    </row>
    <row r="102" spans="1:5" s="31" customFormat="1" ht="26.1" customHeight="1" thickTop="1" thickBot="1" x14ac:dyDescent="0.3">
      <c r="A102" s="215" t="s">
        <v>685</v>
      </c>
      <c r="B102" s="154"/>
      <c r="C102" s="155"/>
      <c r="D102" s="155"/>
      <c r="E102" s="216"/>
    </row>
    <row r="103" spans="1:5" s="31" customFormat="1" ht="34.5" customHeight="1" thickTop="1" x14ac:dyDescent="0.25">
      <c r="A103" s="156" t="s">
        <v>686</v>
      </c>
      <c r="B103" s="83" t="s">
        <v>468</v>
      </c>
      <c r="C103" s="143">
        <v>96</v>
      </c>
      <c r="D103" s="143"/>
      <c r="E103" s="144">
        <f t="shared" ref="E103:E108" si="4">D103*C103</f>
        <v>0</v>
      </c>
    </row>
    <row r="104" spans="1:5" s="31" customFormat="1" ht="26.1" customHeight="1" x14ac:dyDescent="0.25">
      <c r="A104" s="145" t="s">
        <v>687</v>
      </c>
      <c r="B104" s="83" t="s">
        <v>467</v>
      </c>
      <c r="C104" s="143">
        <v>16</v>
      </c>
      <c r="D104" s="143"/>
      <c r="E104" s="144">
        <f t="shared" si="4"/>
        <v>0</v>
      </c>
    </row>
    <row r="105" spans="1:5" s="31" customFormat="1" ht="39.950000000000003" customHeight="1" x14ac:dyDescent="0.25">
      <c r="A105" s="145" t="s">
        <v>688</v>
      </c>
      <c r="B105" s="83" t="s">
        <v>468</v>
      </c>
      <c r="C105" s="143">
        <v>86</v>
      </c>
      <c r="D105" s="143"/>
      <c r="E105" s="144">
        <f t="shared" si="4"/>
        <v>0</v>
      </c>
    </row>
    <row r="106" spans="1:5" s="31" customFormat="1" ht="73.5" customHeight="1" x14ac:dyDescent="0.25">
      <c r="A106" s="145" t="s">
        <v>689</v>
      </c>
      <c r="B106" s="83" t="s">
        <v>467</v>
      </c>
      <c r="C106" s="143">
        <v>96</v>
      </c>
      <c r="D106" s="143"/>
      <c r="E106" s="144">
        <f t="shared" si="4"/>
        <v>0</v>
      </c>
    </row>
    <row r="107" spans="1:5" s="31" customFormat="1" ht="45.75" customHeight="1" x14ac:dyDescent="0.25">
      <c r="A107" s="145" t="s">
        <v>690</v>
      </c>
      <c r="B107" s="83" t="s">
        <v>468</v>
      </c>
      <c r="C107" s="143">
        <v>10</v>
      </c>
      <c r="D107" s="143"/>
      <c r="E107" s="144">
        <f t="shared" si="4"/>
        <v>0</v>
      </c>
    </row>
    <row r="108" spans="1:5" s="31" customFormat="1" ht="46.5" customHeight="1" thickBot="1" x14ac:dyDescent="0.3">
      <c r="A108" s="157" t="s">
        <v>691</v>
      </c>
      <c r="B108" s="158" t="s">
        <v>468</v>
      </c>
      <c r="C108" s="150">
        <v>2</v>
      </c>
      <c r="D108" s="150"/>
      <c r="E108" s="151">
        <f t="shared" si="4"/>
        <v>0</v>
      </c>
    </row>
    <row r="109" spans="1:5" s="31" customFormat="1" ht="26.1" customHeight="1" thickTop="1" thickBot="1" x14ac:dyDescent="0.3">
      <c r="A109" s="215" t="s">
        <v>692</v>
      </c>
      <c r="B109" s="172"/>
      <c r="C109" s="173"/>
      <c r="D109" s="173"/>
      <c r="E109" s="236">
        <f>SUM(E103:E108)</f>
        <v>0</v>
      </c>
    </row>
    <row r="110" spans="1:5" s="31" customFormat="1" ht="26.1" customHeight="1" thickTop="1" thickBot="1" x14ac:dyDescent="0.3">
      <c r="A110" s="215" t="s">
        <v>693</v>
      </c>
      <c r="B110" s="172"/>
      <c r="C110" s="173"/>
      <c r="D110" s="173"/>
      <c r="E110" s="218"/>
    </row>
    <row r="111" spans="1:5" s="31" customFormat="1" ht="51.75" customHeight="1" thickTop="1" x14ac:dyDescent="0.25">
      <c r="A111" s="156" t="s">
        <v>694</v>
      </c>
      <c r="B111" s="238" t="s">
        <v>468</v>
      </c>
      <c r="C111" s="143">
        <v>2</v>
      </c>
      <c r="D111" s="143"/>
      <c r="E111" s="161">
        <f>D111*C111</f>
        <v>0</v>
      </c>
    </row>
    <row r="112" spans="1:5" s="31" customFormat="1" ht="47.25" customHeight="1" thickBot="1" x14ac:dyDescent="0.3">
      <c r="A112" s="157" t="s">
        <v>695</v>
      </c>
      <c r="B112" s="158" t="s">
        <v>468</v>
      </c>
      <c r="C112" s="150">
        <v>0.4</v>
      </c>
      <c r="D112" s="150"/>
      <c r="E112" s="164">
        <f>D112*C112</f>
        <v>0</v>
      </c>
    </row>
    <row r="113" spans="1:5" s="31" customFormat="1" ht="27.95" customHeight="1" thickTop="1" thickBot="1" x14ac:dyDescent="0.3">
      <c r="A113" s="213" t="s">
        <v>696</v>
      </c>
      <c r="B113" s="154"/>
      <c r="C113" s="155"/>
      <c r="D113" s="155"/>
      <c r="E113" s="214">
        <f>SUM(E111:E112)</f>
        <v>0</v>
      </c>
    </row>
    <row r="114" spans="1:5" s="31" customFormat="1" ht="27.95" customHeight="1" thickTop="1" thickBot="1" x14ac:dyDescent="0.3">
      <c r="A114" s="213" t="s">
        <v>697</v>
      </c>
      <c r="B114" s="154"/>
      <c r="C114" s="155"/>
      <c r="D114" s="155"/>
      <c r="E114" s="216"/>
    </row>
    <row r="115" spans="1:5" s="31" customFormat="1" ht="49.5" customHeight="1" thickTop="1" thickBot="1" x14ac:dyDescent="0.3">
      <c r="A115" s="159" t="s">
        <v>698</v>
      </c>
      <c r="B115" s="158" t="s">
        <v>467</v>
      </c>
      <c r="C115" s="150">
        <v>1.5</v>
      </c>
      <c r="D115" s="150"/>
      <c r="E115" s="151">
        <f>D115*C115</f>
        <v>0</v>
      </c>
    </row>
    <row r="116" spans="1:5" s="31" customFormat="1" ht="26.1" customHeight="1" thickTop="1" thickBot="1" x14ac:dyDescent="0.3">
      <c r="A116" s="213" t="s">
        <v>699</v>
      </c>
      <c r="B116" s="154"/>
      <c r="C116" s="155"/>
      <c r="D116" s="155"/>
      <c r="E116" s="214">
        <f>SUM(E115)</f>
        <v>0</v>
      </c>
    </row>
    <row r="117" spans="1:5" s="31" customFormat="1" ht="26.1" customHeight="1" thickTop="1" thickBot="1" x14ac:dyDescent="0.3">
      <c r="A117" s="215" t="s">
        <v>700</v>
      </c>
      <c r="B117" s="154"/>
      <c r="C117" s="155"/>
      <c r="D117" s="155"/>
      <c r="E117" s="216"/>
    </row>
    <row r="118" spans="1:5" s="31" customFormat="1" ht="195" customHeight="1" thickTop="1" x14ac:dyDescent="0.25">
      <c r="A118" s="156" t="s">
        <v>797</v>
      </c>
      <c r="B118" s="142" t="s">
        <v>750</v>
      </c>
      <c r="C118" s="143">
        <v>1</v>
      </c>
      <c r="D118" s="143"/>
      <c r="E118" s="144">
        <f t="shared" ref="E118:E135" si="5">D118*C118</f>
        <v>0</v>
      </c>
    </row>
    <row r="119" spans="1:5" s="31" customFormat="1" ht="36" customHeight="1" x14ac:dyDescent="0.25">
      <c r="A119" s="160" t="s">
        <v>701</v>
      </c>
      <c r="B119" s="239"/>
      <c r="C119" s="240"/>
      <c r="D119" s="240"/>
      <c r="E119" s="144"/>
    </row>
    <row r="120" spans="1:5" s="31" customFormat="1" ht="20.100000000000001" customHeight="1" x14ac:dyDescent="0.25">
      <c r="A120" s="160" t="s">
        <v>702</v>
      </c>
      <c r="B120" s="142" t="s">
        <v>316</v>
      </c>
      <c r="C120" s="143">
        <v>1</v>
      </c>
      <c r="D120" s="143"/>
      <c r="E120" s="144">
        <f t="shared" si="5"/>
        <v>0</v>
      </c>
    </row>
    <row r="121" spans="1:5" s="31" customFormat="1" ht="20.100000000000001" customHeight="1" x14ac:dyDescent="0.25">
      <c r="A121" s="160" t="s">
        <v>703</v>
      </c>
      <c r="B121" s="142" t="s">
        <v>316</v>
      </c>
      <c r="C121" s="143">
        <v>1</v>
      </c>
      <c r="D121" s="143"/>
      <c r="E121" s="144">
        <f t="shared" si="5"/>
        <v>0</v>
      </c>
    </row>
    <row r="122" spans="1:5" s="31" customFormat="1" ht="148.5" customHeight="1" x14ac:dyDescent="0.25">
      <c r="A122" s="145" t="s">
        <v>704</v>
      </c>
      <c r="B122" s="239"/>
      <c r="C122" s="240"/>
      <c r="D122" s="240"/>
      <c r="E122" s="144"/>
    </row>
    <row r="123" spans="1:5" s="31" customFormat="1" ht="20.100000000000001" customHeight="1" x14ac:dyDescent="0.25">
      <c r="A123" s="145" t="s">
        <v>705</v>
      </c>
      <c r="B123" s="142" t="s">
        <v>316</v>
      </c>
      <c r="C123" s="143">
        <v>2</v>
      </c>
      <c r="D123" s="143"/>
      <c r="E123" s="144">
        <f t="shared" si="5"/>
        <v>0</v>
      </c>
    </row>
    <row r="124" spans="1:5" s="31" customFormat="1" ht="20.100000000000001" customHeight="1" x14ac:dyDescent="0.25">
      <c r="A124" s="145" t="s">
        <v>706</v>
      </c>
      <c r="B124" s="142" t="s">
        <v>316</v>
      </c>
      <c r="C124" s="143">
        <v>2</v>
      </c>
      <c r="D124" s="143"/>
      <c r="E124" s="144">
        <f t="shared" si="5"/>
        <v>0</v>
      </c>
    </row>
    <row r="125" spans="1:5" s="31" customFormat="1" ht="20.100000000000001" customHeight="1" x14ac:dyDescent="0.25">
      <c r="A125" s="145" t="s">
        <v>707</v>
      </c>
      <c r="B125" s="142" t="s">
        <v>316</v>
      </c>
      <c r="C125" s="143">
        <v>2</v>
      </c>
      <c r="D125" s="143"/>
      <c r="E125" s="144">
        <f t="shared" si="5"/>
        <v>0</v>
      </c>
    </row>
    <row r="126" spans="1:5" s="31" customFormat="1" ht="20.100000000000001" customHeight="1" x14ac:dyDescent="0.25">
      <c r="A126" s="145" t="s">
        <v>708</v>
      </c>
      <c r="B126" s="142" t="s">
        <v>750</v>
      </c>
      <c r="C126" s="143">
        <v>2</v>
      </c>
      <c r="D126" s="143"/>
      <c r="E126" s="144">
        <f t="shared" si="5"/>
        <v>0</v>
      </c>
    </row>
    <row r="127" spans="1:5" s="31" customFormat="1" ht="20.100000000000001" customHeight="1" x14ac:dyDescent="0.25">
      <c r="A127" s="145" t="s">
        <v>709</v>
      </c>
      <c r="B127" s="142" t="s">
        <v>316</v>
      </c>
      <c r="C127" s="143">
        <v>2</v>
      </c>
      <c r="D127" s="143"/>
      <c r="E127" s="144">
        <f t="shared" si="5"/>
        <v>0</v>
      </c>
    </row>
    <row r="128" spans="1:5" s="31" customFormat="1" ht="20.100000000000001" customHeight="1" x14ac:dyDescent="0.25">
      <c r="A128" s="145" t="s">
        <v>710</v>
      </c>
      <c r="B128" s="142" t="s">
        <v>316</v>
      </c>
      <c r="C128" s="143">
        <v>4</v>
      </c>
      <c r="D128" s="143"/>
      <c r="E128" s="144">
        <f t="shared" si="5"/>
        <v>0</v>
      </c>
    </row>
    <row r="129" spans="1:7" s="31" customFormat="1" ht="20.100000000000001" customHeight="1" x14ac:dyDescent="0.25">
      <c r="A129" s="145" t="s">
        <v>711</v>
      </c>
      <c r="B129" s="142" t="s">
        <v>750</v>
      </c>
      <c r="C129" s="143">
        <v>1</v>
      </c>
      <c r="D129" s="143"/>
      <c r="E129" s="144">
        <f t="shared" si="5"/>
        <v>0</v>
      </c>
    </row>
    <row r="130" spans="1:7" s="31" customFormat="1" ht="20.100000000000001" customHeight="1" x14ac:dyDescent="0.25">
      <c r="A130" s="145" t="s">
        <v>712</v>
      </c>
      <c r="B130" s="142" t="s">
        <v>316</v>
      </c>
      <c r="C130" s="143">
        <v>2</v>
      </c>
      <c r="D130" s="143"/>
      <c r="E130" s="144">
        <f t="shared" si="5"/>
        <v>0</v>
      </c>
    </row>
    <row r="131" spans="1:7" s="31" customFormat="1" ht="20.100000000000001" customHeight="1" x14ac:dyDescent="0.25">
      <c r="A131" s="145" t="s">
        <v>713</v>
      </c>
      <c r="B131" s="142" t="s">
        <v>316</v>
      </c>
      <c r="C131" s="143">
        <v>2</v>
      </c>
      <c r="D131" s="143"/>
      <c r="E131" s="144">
        <f t="shared" si="5"/>
        <v>0</v>
      </c>
    </row>
    <row r="132" spans="1:7" s="31" customFormat="1" ht="20.100000000000001" customHeight="1" x14ac:dyDescent="0.25">
      <c r="A132" s="145" t="s">
        <v>714</v>
      </c>
      <c r="B132" s="142" t="s">
        <v>750</v>
      </c>
      <c r="C132" s="143">
        <v>1</v>
      </c>
      <c r="D132" s="143"/>
      <c r="E132" s="144">
        <f t="shared" si="5"/>
        <v>0</v>
      </c>
    </row>
    <row r="133" spans="1:7" s="31" customFormat="1" ht="132.75" customHeight="1" x14ac:dyDescent="0.25">
      <c r="A133" s="219" t="s">
        <v>796</v>
      </c>
      <c r="B133" s="239"/>
      <c r="C133" s="240"/>
      <c r="D133" s="240"/>
      <c r="E133" s="144"/>
    </row>
    <row r="134" spans="1:7" s="31" customFormat="1" ht="18" customHeight="1" x14ac:dyDescent="0.25">
      <c r="A134" s="157" t="s">
        <v>765</v>
      </c>
      <c r="B134" s="158"/>
      <c r="C134" s="190"/>
      <c r="D134" s="190"/>
      <c r="E134" s="164"/>
    </row>
    <row r="135" spans="1:7" s="31" customFormat="1" ht="383.25" customHeight="1" x14ac:dyDescent="0.25">
      <c r="A135" s="246" t="s">
        <v>794</v>
      </c>
      <c r="B135" s="142" t="s">
        <v>750</v>
      </c>
      <c r="C135" s="143">
        <v>1</v>
      </c>
      <c r="D135" s="143"/>
      <c r="E135" s="144">
        <f t="shared" si="5"/>
        <v>0</v>
      </c>
      <c r="G135" s="229"/>
    </row>
    <row r="136" spans="1:7" s="31" customFormat="1" ht="173.25" customHeight="1" x14ac:dyDescent="0.25">
      <c r="A136" s="340" t="s">
        <v>798</v>
      </c>
      <c r="B136" s="243"/>
      <c r="C136" s="244"/>
      <c r="D136" s="244"/>
      <c r="E136" s="245"/>
    </row>
    <row r="137" spans="1:7" s="31" customFormat="1" ht="15.95" customHeight="1" x14ac:dyDescent="0.25">
      <c r="A137" s="159" t="s">
        <v>776</v>
      </c>
      <c r="B137" s="149"/>
      <c r="C137" s="150"/>
      <c r="D137" s="150"/>
      <c r="E137" s="151"/>
    </row>
    <row r="138" spans="1:7" s="31" customFormat="1" ht="15.95" customHeight="1" x14ac:dyDescent="0.25">
      <c r="A138" s="159" t="s">
        <v>777</v>
      </c>
      <c r="B138" s="149"/>
      <c r="C138" s="150"/>
      <c r="D138" s="150"/>
      <c r="E138" s="151"/>
    </row>
    <row r="139" spans="1:7" s="31" customFormat="1" ht="15.95" customHeight="1" x14ac:dyDescent="0.25">
      <c r="A139" s="341" t="s">
        <v>778</v>
      </c>
      <c r="B139" s="149"/>
      <c r="C139" s="150"/>
      <c r="D139" s="150"/>
      <c r="E139" s="151"/>
    </row>
    <row r="140" spans="1:7" s="31" customFormat="1" ht="15.95" customHeight="1" x14ac:dyDescent="0.25">
      <c r="A140" s="159" t="s">
        <v>779</v>
      </c>
      <c r="B140" s="149"/>
      <c r="C140" s="150"/>
      <c r="D140" s="150"/>
      <c r="E140" s="151"/>
    </row>
    <row r="141" spans="1:7" s="31" customFormat="1" ht="15.95" customHeight="1" x14ac:dyDescent="0.25">
      <c r="A141" s="159" t="s">
        <v>780</v>
      </c>
      <c r="B141" s="149"/>
      <c r="C141" s="150"/>
      <c r="D141" s="150"/>
      <c r="E141" s="151"/>
    </row>
    <row r="142" spans="1:7" s="31" customFormat="1" ht="15.95" customHeight="1" x14ac:dyDescent="0.25">
      <c r="A142" s="159" t="s">
        <v>781</v>
      </c>
      <c r="B142" s="149"/>
      <c r="C142" s="150"/>
      <c r="D142" s="150"/>
      <c r="E142" s="151"/>
    </row>
    <row r="143" spans="1:7" s="31" customFormat="1" ht="15.95" customHeight="1" x14ac:dyDescent="0.25">
      <c r="A143" s="159" t="s">
        <v>782</v>
      </c>
      <c r="B143" s="149"/>
      <c r="C143" s="150"/>
      <c r="D143" s="150"/>
      <c r="E143" s="151"/>
    </row>
    <row r="144" spans="1:7" s="31" customFormat="1" ht="15.95" customHeight="1" x14ac:dyDescent="0.25">
      <c r="A144" s="159" t="s">
        <v>783</v>
      </c>
      <c r="B144" s="149"/>
      <c r="C144" s="150"/>
      <c r="D144" s="150"/>
      <c r="E144" s="151"/>
    </row>
    <row r="145" spans="1:5" s="31" customFormat="1" ht="15.95" customHeight="1" x14ac:dyDescent="0.25">
      <c r="A145" s="159" t="s">
        <v>784</v>
      </c>
      <c r="B145" s="149"/>
      <c r="C145" s="150"/>
      <c r="D145" s="150"/>
      <c r="E145" s="151"/>
    </row>
    <row r="146" spans="1:5" s="31" customFormat="1" ht="26.1" customHeight="1" x14ac:dyDescent="0.25">
      <c r="A146" s="159" t="s">
        <v>785</v>
      </c>
      <c r="B146" s="149"/>
      <c r="C146" s="150"/>
      <c r="D146" s="150"/>
      <c r="E146" s="151"/>
    </row>
    <row r="147" spans="1:5" s="31" customFormat="1" ht="26.1" customHeight="1" x14ac:dyDescent="0.25">
      <c r="A147" s="159" t="s">
        <v>786</v>
      </c>
      <c r="B147" s="149"/>
      <c r="C147" s="150"/>
      <c r="D147" s="150"/>
      <c r="E147" s="151"/>
    </row>
    <row r="148" spans="1:5" s="31" customFormat="1" ht="15.95" customHeight="1" x14ac:dyDescent="0.25">
      <c r="A148" s="159" t="s">
        <v>787</v>
      </c>
      <c r="B148" s="149"/>
      <c r="C148" s="150"/>
      <c r="D148" s="150"/>
      <c r="E148" s="151"/>
    </row>
    <row r="149" spans="1:5" s="31" customFormat="1" ht="26.1" customHeight="1" x14ac:dyDescent="0.25">
      <c r="A149" s="159" t="s">
        <v>788</v>
      </c>
      <c r="B149" s="149"/>
      <c r="C149" s="150"/>
      <c r="D149" s="150"/>
      <c r="E149" s="151"/>
    </row>
    <row r="150" spans="1:5" s="31" customFormat="1" ht="26.1" customHeight="1" x14ac:dyDescent="0.25">
      <c r="A150" s="159" t="s">
        <v>789</v>
      </c>
      <c r="B150" s="149"/>
      <c r="C150" s="150"/>
      <c r="D150" s="150"/>
      <c r="E150" s="151"/>
    </row>
    <row r="151" spans="1:5" s="31" customFormat="1" ht="15.95" customHeight="1" x14ac:dyDescent="0.25">
      <c r="A151" s="159" t="s">
        <v>793</v>
      </c>
      <c r="B151" s="149"/>
      <c r="C151" s="150"/>
      <c r="D151" s="150"/>
      <c r="E151" s="151"/>
    </row>
    <row r="152" spans="1:5" s="31" customFormat="1" ht="15.95" customHeight="1" x14ac:dyDescent="0.25">
      <c r="A152" s="159" t="s">
        <v>799</v>
      </c>
      <c r="B152" s="149"/>
      <c r="C152" s="150"/>
      <c r="D152" s="150"/>
      <c r="E152" s="151"/>
    </row>
    <row r="153" spans="1:5" s="31" customFormat="1" ht="15.95" customHeight="1" x14ac:dyDescent="0.25">
      <c r="A153" s="159" t="s">
        <v>800</v>
      </c>
      <c r="B153" s="149"/>
      <c r="C153" s="150"/>
      <c r="D153" s="150"/>
      <c r="E153" s="151"/>
    </row>
    <row r="154" spans="1:5" s="31" customFormat="1" ht="15.95" customHeight="1" x14ac:dyDescent="0.25">
      <c r="A154" s="159" t="s">
        <v>790</v>
      </c>
      <c r="B154" s="149"/>
      <c r="C154" s="150"/>
      <c r="D154" s="150"/>
      <c r="E154" s="151"/>
    </row>
    <row r="155" spans="1:5" s="31" customFormat="1" ht="15.95" customHeight="1" x14ac:dyDescent="0.25">
      <c r="A155" s="159" t="s">
        <v>791</v>
      </c>
      <c r="B155" s="149"/>
      <c r="C155" s="150"/>
      <c r="D155" s="150"/>
      <c r="E155" s="151"/>
    </row>
    <row r="156" spans="1:5" s="31" customFormat="1" ht="26.1" customHeight="1" x14ac:dyDescent="0.25">
      <c r="A156" s="159" t="s">
        <v>792</v>
      </c>
      <c r="B156" s="342"/>
      <c r="C156" s="150"/>
      <c r="D156" s="150"/>
      <c r="E156" s="151"/>
    </row>
    <row r="157" spans="1:5" s="31" customFormat="1" ht="21.95" customHeight="1" x14ac:dyDescent="0.25">
      <c r="A157" s="156"/>
      <c r="B157" s="142" t="s">
        <v>750</v>
      </c>
      <c r="C157" s="143">
        <v>1</v>
      </c>
      <c r="D157" s="143"/>
      <c r="E157" s="144">
        <f t="shared" ref="E157" si="6">C157*D157</f>
        <v>0</v>
      </c>
    </row>
    <row r="158" spans="1:5" s="31" customFormat="1" ht="75.75" customHeight="1" thickBot="1" x14ac:dyDescent="0.3">
      <c r="A158" s="219" t="s">
        <v>801</v>
      </c>
      <c r="B158" s="142" t="s">
        <v>750</v>
      </c>
      <c r="C158" s="143">
        <v>1</v>
      </c>
      <c r="D158" s="143"/>
      <c r="E158" s="144">
        <f>C158*D158</f>
        <v>0</v>
      </c>
    </row>
    <row r="159" spans="1:5" s="31" customFormat="1" ht="20.100000000000001" customHeight="1" thickTop="1" x14ac:dyDescent="0.25">
      <c r="A159" s="220" t="s">
        <v>715</v>
      </c>
      <c r="B159" s="174"/>
      <c r="C159" s="175"/>
      <c r="D159" s="175"/>
      <c r="E159" s="221">
        <f>SUM(E118:E158)</f>
        <v>0</v>
      </c>
    </row>
    <row r="160" spans="1:5" s="31" customFormat="1" ht="20.100000000000001" customHeight="1" thickBot="1" x14ac:dyDescent="0.3">
      <c r="A160" s="222" t="s">
        <v>716</v>
      </c>
      <c r="B160" s="176"/>
      <c r="C160" s="177"/>
      <c r="D160" s="177"/>
      <c r="E160" s="223"/>
    </row>
    <row r="161" spans="1:5" s="31" customFormat="1" ht="49.5" customHeight="1" thickTop="1" thickBot="1" x14ac:dyDescent="0.3">
      <c r="A161" s="159" t="s">
        <v>717</v>
      </c>
      <c r="B161" s="158" t="s">
        <v>467</v>
      </c>
      <c r="C161" s="171">
        <v>14</v>
      </c>
      <c r="D161" s="171"/>
      <c r="E161" s="217">
        <f>C161*D161</f>
        <v>0</v>
      </c>
    </row>
    <row r="162" spans="1:5" s="31" customFormat="1" ht="26.1" customHeight="1" thickTop="1" thickBot="1" x14ac:dyDescent="0.3">
      <c r="A162" s="215" t="s">
        <v>718</v>
      </c>
      <c r="B162" s="152"/>
      <c r="C162" s="153"/>
      <c r="D162" s="153"/>
      <c r="E162" s="214">
        <f>SUM(E161)</f>
        <v>0</v>
      </c>
    </row>
    <row r="163" spans="1:5" s="31" customFormat="1" ht="30.75" customHeight="1" thickTop="1" x14ac:dyDescent="0.25">
      <c r="A163" s="224" t="s">
        <v>719</v>
      </c>
      <c r="B163" s="179"/>
      <c r="C163" s="180"/>
      <c r="D163" s="180"/>
      <c r="E163" s="167"/>
    </row>
    <row r="164" spans="1:5" s="31" customFormat="1" ht="26.1" customHeight="1" x14ac:dyDescent="0.25">
      <c r="A164" s="166" t="s">
        <v>720</v>
      </c>
      <c r="B164" s="181"/>
      <c r="C164" s="182"/>
      <c r="D164" s="182"/>
      <c r="E164" s="183">
        <f>E101</f>
        <v>0</v>
      </c>
    </row>
    <row r="165" spans="1:5" s="31" customFormat="1" ht="26.1" customHeight="1" x14ac:dyDescent="0.25">
      <c r="A165" s="166" t="s">
        <v>721</v>
      </c>
      <c r="B165" s="181"/>
      <c r="C165" s="182"/>
      <c r="D165" s="182"/>
      <c r="E165" s="183">
        <f>E109</f>
        <v>0</v>
      </c>
    </row>
    <row r="166" spans="1:5" s="31" customFormat="1" ht="26.1" customHeight="1" x14ac:dyDescent="0.25">
      <c r="A166" s="166" t="s">
        <v>722</v>
      </c>
      <c r="B166" s="181"/>
      <c r="C166" s="182"/>
      <c r="D166" s="182"/>
      <c r="E166" s="183">
        <f>E113</f>
        <v>0</v>
      </c>
    </row>
    <row r="167" spans="1:5" s="31" customFormat="1" ht="26.1" customHeight="1" x14ac:dyDescent="0.25">
      <c r="A167" s="166" t="s">
        <v>723</v>
      </c>
      <c r="B167" s="181"/>
      <c r="C167" s="182"/>
      <c r="D167" s="182"/>
      <c r="E167" s="183">
        <f>E116</f>
        <v>0</v>
      </c>
    </row>
    <row r="168" spans="1:5" s="31" customFormat="1" ht="26.1" customHeight="1" x14ac:dyDescent="0.25">
      <c r="A168" s="166" t="s">
        <v>700</v>
      </c>
      <c r="B168" s="181"/>
      <c r="C168" s="182"/>
      <c r="D168" s="182"/>
      <c r="E168" s="183">
        <f>E159</f>
        <v>0</v>
      </c>
    </row>
    <row r="169" spans="1:5" s="31" customFormat="1" ht="26.1" customHeight="1" thickBot="1" x14ac:dyDescent="0.3">
      <c r="A169" s="168" t="s">
        <v>716</v>
      </c>
      <c r="B169" s="184"/>
      <c r="C169" s="185"/>
      <c r="D169" s="185"/>
      <c r="E169" s="186">
        <f>E162</f>
        <v>0</v>
      </c>
    </row>
    <row r="170" spans="1:5" s="31" customFormat="1" ht="26.1" customHeight="1" thickTop="1" thickBot="1" x14ac:dyDescent="0.3">
      <c r="A170" s="215" t="s">
        <v>724</v>
      </c>
      <c r="B170" s="152"/>
      <c r="C170" s="153"/>
      <c r="D170" s="153"/>
      <c r="E170" s="214">
        <f>SUM(E164:E169)</f>
        <v>0</v>
      </c>
    </row>
    <row r="171" spans="1:5" s="31" customFormat="1" ht="26.1" customHeight="1" thickTop="1" thickBot="1" x14ac:dyDescent="0.3">
      <c r="A171" s="225" t="s">
        <v>725</v>
      </c>
      <c r="B171" s="187"/>
      <c r="C171" s="153"/>
      <c r="D171" s="153"/>
      <c r="E171" s="214"/>
    </row>
    <row r="172" spans="1:5" s="31" customFormat="1" ht="26.1" customHeight="1" thickTop="1" x14ac:dyDescent="0.25">
      <c r="A172" s="188" t="s">
        <v>726</v>
      </c>
      <c r="B172" s="189"/>
      <c r="C172" s="180"/>
      <c r="D172" s="180"/>
      <c r="E172" s="167"/>
    </row>
    <row r="173" spans="1:5" s="31" customFormat="1" ht="75.75" customHeight="1" thickBot="1" x14ac:dyDescent="0.3">
      <c r="A173" s="159" t="s">
        <v>727</v>
      </c>
      <c r="B173" s="158" t="s">
        <v>750</v>
      </c>
      <c r="C173" s="190">
        <v>1</v>
      </c>
      <c r="D173" s="190"/>
      <c r="E173" s="144">
        <f>D173*C173</f>
        <v>0</v>
      </c>
    </row>
    <row r="174" spans="1:5" s="31" customFormat="1" ht="26.1" customHeight="1" thickTop="1" thickBot="1" x14ac:dyDescent="0.3">
      <c r="A174" s="215" t="s">
        <v>728</v>
      </c>
      <c r="B174" s="152"/>
      <c r="C174" s="155"/>
      <c r="D174" s="155"/>
      <c r="E174" s="214">
        <f>SUM(E173)</f>
        <v>0</v>
      </c>
    </row>
    <row r="175" spans="1:5" s="31" customFormat="1" ht="26.1" customHeight="1" thickTop="1" thickBot="1" x14ac:dyDescent="0.3">
      <c r="A175" s="213" t="s">
        <v>729</v>
      </c>
      <c r="B175" s="154"/>
      <c r="C175" s="155"/>
      <c r="D175" s="155"/>
      <c r="E175" s="216"/>
    </row>
    <row r="176" spans="1:5" s="31" customFormat="1" ht="37.5" customHeight="1" thickTop="1" x14ac:dyDescent="0.25">
      <c r="A176" s="191" t="s">
        <v>730</v>
      </c>
      <c r="B176" s="83" t="s">
        <v>468</v>
      </c>
      <c r="C176" s="192">
        <v>88</v>
      </c>
      <c r="D176" s="192"/>
      <c r="E176" s="161">
        <f t="shared" ref="E176:E181" si="7">D176*C176</f>
        <v>0</v>
      </c>
    </row>
    <row r="177" spans="1:5" s="31" customFormat="1" ht="26.1" customHeight="1" x14ac:dyDescent="0.25">
      <c r="A177" s="191" t="s">
        <v>731</v>
      </c>
      <c r="B177" s="158" t="s">
        <v>467</v>
      </c>
      <c r="C177" s="37">
        <v>16</v>
      </c>
      <c r="D177" s="37"/>
      <c r="E177" s="162">
        <f t="shared" si="7"/>
        <v>0</v>
      </c>
    </row>
    <row r="178" spans="1:5" s="31" customFormat="1" ht="32.1" customHeight="1" x14ac:dyDescent="0.25">
      <c r="A178" s="191" t="s">
        <v>732</v>
      </c>
      <c r="B178" s="83" t="s">
        <v>468</v>
      </c>
      <c r="C178" s="37">
        <v>78</v>
      </c>
      <c r="D178" s="37"/>
      <c r="E178" s="162">
        <f t="shared" si="7"/>
        <v>0</v>
      </c>
    </row>
    <row r="179" spans="1:5" s="31" customFormat="1" ht="72" customHeight="1" x14ac:dyDescent="0.25">
      <c r="A179" s="191" t="s">
        <v>733</v>
      </c>
      <c r="B179" s="158" t="s">
        <v>467</v>
      </c>
      <c r="C179" s="37">
        <v>90</v>
      </c>
      <c r="D179" s="37"/>
      <c r="E179" s="162">
        <f t="shared" si="7"/>
        <v>0</v>
      </c>
    </row>
    <row r="180" spans="1:5" s="31" customFormat="1" ht="44.25" customHeight="1" x14ac:dyDescent="0.25">
      <c r="A180" s="191" t="s">
        <v>734</v>
      </c>
      <c r="B180" s="83" t="s">
        <v>468</v>
      </c>
      <c r="C180" s="37">
        <v>9</v>
      </c>
      <c r="D180" s="37"/>
      <c r="E180" s="162">
        <f t="shared" si="7"/>
        <v>0</v>
      </c>
    </row>
    <row r="181" spans="1:5" s="31" customFormat="1" ht="45" customHeight="1" thickBot="1" x14ac:dyDescent="0.3">
      <c r="A181" s="193" t="s">
        <v>735</v>
      </c>
      <c r="B181" s="158" t="s">
        <v>468</v>
      </c>
      <c r="C181" s="190">
        <v>2</v>
      </c>
      <c r="D181" s="190"/>
      <c r="E181" s="194">
        <f t="shared" si="7"/>
        <v>0</v>
      </c>
    </row>
    <row r="182" spans="1:5" s="31" customFormat="1" ht="26.1" customHeight="1" thickTop="1" thickBot="1" x14ac:dyDescent="0.3">
      <c r="A182" s="213" t="s">
        <v>736</v>
      </c>
      <c r="B182" s="154"/>
      <c r="C182" s="155"/>
      <c r="D182" s="155"/>
      <c r="E182" s="214">
        <f>SUM(E176:E181)</f>
        <v>0</v>
      </c>
    </row>
    <row r="183" spans="1:5" s="31" customFormat="1" ht="26.1" customHeight="1" thickTop="1" thickBot="1" x14ac:dyDescent="0.3">
      <c r="A183" s="213" t="s">
        <v>737</v>
      </c>
      <c r="B183" s="154"/>
      <c r="C183" s="155"/>
      <c r="D183" s="155"/>
      <c r="E183" s="216"/>
    </row>
    <row r="184" spans="1:5" s="31" customFormat="1" ht="51" customHeight="1" thickTop="1" x14ac:dyDescent="0.25">
      <c r="A184" s="195" t="s">
        <v>738</v>
      </c>
      <c r="B184" s="83" t="s">
        <v>468</v>
      </c>
      <c r="C184" s="143">
        <v>2</v>
      </c>
      <c r="D184" s="143"/>
      <c r="E184" s="144">
        <f>D184*C184</f>
        <v>0</v>
      </c>
    </row>
    <row r="185" spans="1:5" s="31" customFormat="1" ht="48" customHeight="1" thickBot="1" x14ac:dyDescent="0.3">
      <c r="A185" s="193" t="s">
        <v>739</v>
      </c>
      <c r="B185" s="158" t="s">
        <v>468</v>
      </c>
      <c r="C185" s="190">
        <v>0.4</v>
      </c>
      <c r="D185" s="190"/>
      <c r="E185" s="164">
        <f>D185*C185</f>
        <v>0</v>
      </c>
    </row>
    <row r="186" spans="1:5" s="31" customFormat="1" ht="27.95" customHeight="1" thickTop="1" thickBot="1" x14ac:dyDescent="0.3">
      <c r="A186" s="213" t="s">
        <v>740</v>
      </c>
      <c r="B186" s="154"/>
      <c r="C186" s="155"/>
      <c r="D186" s="155"/>
      <c r="E186" s="214">
        <f>SUM(E184:E185)</f>
        <v>0</v>
      </c>
    </row>
    <row r="187" spans="1:5" s="31" customFormat="1" ht="27.95" customHeight="1" thickTop="1" thickBot="1" x14ac:dyDescent="0.3">
      <c r="A187" s="213" t="s">
        <v>741</v>
      </c>
      <c r="B187" s="154"/>
      <c r="C187" s="155"/>
      <c r="D187" s="155"/>
      <c r="E187" s="216"/>
    </row>
    <row r="188" spans="1:5" s="31" customFormat="1" ht="50.25" customHeight="1" thickTop="1" thickBot="1" x14ac:dyDescent="0.3">
      <c r="A188" s="196" t="s">
        <v>742</v>
      </c>
      <c r="B188" s="158" t="s">
        <v>467</v>
      </c>
      <c r="C188" s="150">
        <v>1.5</v>
      </c>
      <c r="D188" s="237"/>
      <c r="E188" s="151">
        <f>D188*C188</f>
        <v>0</v>
      </c>
    </row>
    <row r="189" spans="1:5" s="31" customFormat="1" ht="26.1" customHeight="1" thickTop="1" thickBot="1" x14ac:dyDescent="0.3">
      <c r="A189" s="213" t="s">
        <v>743</v>
      </c>
      <c r="B189" s="154"/>
      <c r="C189" s="155"/>
      <c r="D189" s="155"/>
      <c r="E189" s="214">
        <f>SUM(E188)</f>
        <v>0</v>
      </c>
    </row>
    <row r="190" spans="1:5" s="31" customFormat="1" ht="26.1" customHeight="1" thickTop="1" thickBot="1" x14ac:dyDescent="0.3">
      <c r="A190" s="213" t="s">
        <v>744</v>
      </c>
      <c r="B190" s="154"/>
      <c r="C190" s="155"/>
      <c r="D190" s="155"/>
      <c r="E190" s="216"/>
    </row>
    <row r="191" spans="1:5" s="31" customFormat="1" ht="192.75" customHeight="1" thickTop="1" x14ac:dyDescent="0.25">
      <c r="A191" s="156" t="s">
        <v>766</v>
      </c>
      <c r="B191" s="142" t="s">
        <v>750</v>
      </c>
      <c r="C191" s="143">
        <v>1</v>
      </c>
      <c r="D191" s="143"/>
      <c r="E191" s="144">
        <f>D191*C191</f>
        <v>0</v>
      </c>
    </row>
    <row r="192" spans="1:5" s="31" customFormat="1" ht="42.75" customHeight="1" x14ac:dyDescent="0.25">
      <c r="A192" s="145" t="s">
        <v>767</v>
      </c>
      <c r="B192" s="142" t="s">
        <v>316</v>
      </c>
      <c r="C192" s="143">
        <v>1</v>
      </c>
      <c r="D192" s="143"/>
      <c r="E192" s="144">
        <f>D192*C192</f>
        <v>0</v>
      </c>
    </row>
    <row r="193" spans="1:7" s="31" customFormat="1" ht="146.25" customHeight="1" x14ac:dyDescent="0.25">
      <c r="A193" s="145" t="s">
        <v>745</v>
      </c>
      <c r="B193" s="142"/>
      <c r="C193" s="143"/>
      <c r="D193" s="143"/>
      <c r="E193" s="144"/>
    </row>
    <row r="194" spans="1:7" s="31" customFormat="1" ht="26.1" customHeight="1" x14ac:dyDescent="0.25">
      <c r="A194" s="145" t="s">
        <v>746</v>
      </c>
      <c r="B194" s="142" t="s">
        <v>316</v>
      </c>
      <c r="C194" s="143">
        <v>2</v>
      </c>
      <c r="D194" s="143"/>
      <c r="E194" s="144">
        <f>C194*D194</f>
        <v>0</v>
      </c>
    </row>
    <row r="195" spans="1:7" s="31" customFormat="1" ht="26.1" customHeight="1" x14ac:dyDescent="0.25">
      <c r="A195" s="145" t="s">
        <v>747</v>
      </c>
      <c r="B195" s="142" t="s">
        <v>316</v>
      </c>
      <c r="C195" s="143">
        <v>2</v>
      </c>
      <c r="D195" s="143"/>
      <c r="E195" s="144">
        <f t="shared" ref="E195:E203" si="8">D195*C195</f>
        <v>0</v>
      </c>
    </row>
    <row r="196" spans="1:7" s="31" customFormat="1" ht="26.1" customHeight="1" x14ac:dyDescent="0.25">
      <c r="A196" s="145" t="s">
        <v>748</v>
      </c>
      <c r="B196" s="142" t="s">
        <v>316</v>
      </c>
      <c r="C196" s="143">
        <v>2</v>
      </c>
      <c r="D196" s="143"/>
      <c r="E196" s="144">
        <f t="shared" si="8"/>
        <v>0</v>
      </c>
    </row>
    <row r="197" spans="1:7" s="31" customFormat="1" ht="26.1" customHeight="1" x14ac:dyDescent="0.25">
      <c r="A197" s="145" t="s">
        <v>749</v>
      </c>
      <c r="B197" s="142" t="s">
        <v>750</v>
      </c>
      <c r="C197" s="143">
        <v>2</v>
      </c>
      <c r="D197" s="143"/>
      <c r="E197" s="144">
        <f t="shared" si="8"/>
        <v>0</v>
      </c>
    </row>
    <row r="198" spans="1:7" s="31" customFormat="1" ht="26.1" customHeight="1" x14ac:dyDescent="0.25">
      <c r="A198" s="145" t="s">
        <v>751</v>
      </c>
      <c r="B198" s="142" t="s">
        <v>316</v>
      </c>
      <c r="C198" s="143">
        <v>2</v>
      </c>
      <c r="D198" s="143"/>
      <c r="E198" s="144">
        <f t="shared" si="8"/>
        <v>0</v>
      </c>
    </row>
    <row r="199" spans="1:7" s="31" customFormat="1" ht="26.1" customHeight="1" x14ac:dyDescent="0.25">
      <c r="A199" s="145" t="s">
        <v>752</v>
      </c>
      <c r="B199" s="142" t="s">
        <v>316</v>
      </c>
      <c r="C199" s="143">
        <v>4</v>
      </c>
      <c r="D199" s="143"/>
      <c r="E199" s="144">
        <f t="shared" si="8"/>
        <v>0</v>
      </c>
    </row>
    <row r="200" spans="1:7" s="31" customFormat="1" ht="26.1" customHeight="1" x14ac:dyDescent="0.25">
      <c r="A200" s="145" t="s">
        <v>753</v>
      </c>
      <c r="B200" s="142" t="s">
        <v>750</v>
      </c>
      <c r="C200" s="143">
        <v>1</v>
      </c>
      <c r="D200" s="143"/>
      <c r="E200" s="144">
        <f t="shared" si="8"/>
        <v>0</v>
      </c>
    </row>
    <row r="201" spans="1:7" s="31" customFormat="1" ht="26.1" customHeight="1" x14ac:dyDescent="0.25">
      <c r="A201" s="145" t="s">
        <v>754</v>
      </c>
      <c r="B201" s="142" t="s">
        <v>316</v>
      </c>
      <c r="C201" s="143">
        <v>2</v>
      </c>
      <c r="D201" s="143"/>
      <c r="E201" s="144">
        <f t="shared" si="8"/>
        <v>0</v>
      </c>
    </row>
    <row r="202" spans="1:7" s="31" customFormat="1" ht="26.1" customHeight="1" x14ac:dyDescent="0.25">
      <c r="A202" s="145" t="s">
        <v>755</v>
      </c>
      <c r="B202" s="142" t="s">
        <v>316</v>
      </c>
      <c r="C202" s="143">
        <v>2</v>
      </c>
      <c r="D202" s="143"/>
      <c r="E202" s="144">
        <f t="shared" si="8"/>
        <v>0</v>
      </c>
    </row>
    <row r="203" spans="1:7" s="31" customFormat="1" ht="26.1" customHeight="1" x14ac:dyDescent="0.25">
      <c r="A203" s="145" t="s">
        <v>756</v>
      </c>
      <c r="B203" s="142" t="s">
        <v>750</v>
      </c>
      <c r="C203" s="143">
        <v>1</v>
      </c>
      <c r="D203" s="143"/>
      <c r="E203" s="144">
        <f t="shared" si="8"/>
        <v>0</v>
      </c>
    </row>
    <row r="204" spans="1:7" s="31" customFormat="1" ht="134.25" customHeight="1" x14ac:dyDescent="0.25">
      <c r="A204" s="145" t="s">
        <v>768</v>
      </c>
      <c r="B204" s="142"/>
      <c r="C204" s="143"/>
      <c r="D204" s="143"/>
      <c r="E204" s="144"/>
    </row>
    <row r="205" spans="1:7" s="31" customFormat="1" ht="18" customHeight="1" x14ac:dyDescent="0.25">
      <c r="A205" s="157" t="s">
        <v>769</v>
      </c>
      <c r="B205" s="158"/>
      <c r="C205" s="190"/>
      <c r="D205" s="190"/>
      <c r="E205" s="164"/>
    </row>
    <row r="206" spans="1:7" s="233" customFormat="1" ht="401.25" customHeight="1" x14ac:dyDescent="0.25">
      <c r="A206" s="235" t="s">
        <v>773</v>
      </c>
      <c r="B206" s="230" t="s">
        <v>750</v>
      </c>
      <c r="C206" s="231">
        <v>1</v>
      </c>
      <c r="D206" s="231"/>
      <c r="E206" s="232">
        <f>D206*C206</f>
        <v>0</v>
      </c>
      <c r="G206" s="234"/>
    </row>
    <row r="207" spans="1:7" s="31" customFormat="1" ht="159" customHeight="1" x14ac:dyDescent="0.25">
      <c r="A207" s="340" t="s">
        <v>803</v>
      </c>
      <c r="B207" s="243"/>
      <c r="C207" s="244"/>
      <c r="D207" s="244"/>
      <c r="E207" s="245"/>
    </row>
    <row r="208" spans="1:7" s="31" customFormat="1" ht="15.95" customHeight="1" x14ac:dyDescent="0.25">
      <c r="A208" s="159" t="s">
        <v>802</v>
      </c>
      <c r="B208" s="149"/>
      <c r="C208" s="150"/>
      <c r="D208" s="150"/>
      <c r="E208" s="151"/>
    </row>
    <row r="209" spans="1:5" s="31" customFormat="1" ht="15.95" customHeight="1" x14ac:dyDescent="0.25">
      <c r="A209" s="159" t="s">
        <v>776</v>
      </c>
      <c r="B209" s="149"/>
      <c r="C209" s="150"/>
      <c r="D209" s="150"/>
      <c r="E209" s="151"/>
    </row>
    <row r="210" spans="1:5" s="31" customFormat="1" ht="15.95" customHeight="1" x14ac:dyDescent="0.25">
      <c r="A210" s="159" t="s">
        <v>777</v>
      </c>
      <c r="B210" s="149"/>
      <c r="C210" s="150"/>
      <c r="D210" s="150"/>
      <c r="E210" s="151"/>
    </row>
    <row r="211" spans="1:5" s="31" customFormat="1" ht="15.95" customHeight="1" x14ac:dyDescent="0.25">
      <c r="A211" s="341" t="s">
        <v>778</v>
      </c>
      <c r="B211" s="149"/>
      <c r="C211" s="150"/>
      <c r="D211" s="150"/>
      <c r="E211" s="151"/>
    </row>
    <row r="212" spans="1:5" s="31" customFormat="1" ht="15.95" customHeight="1" x14ac:dyDescent="0.25">
      <c r="A212" s="159" t="s">
        <v>779</v>
      </c>
      <c r="B212" s="149"/>
      <c r="C212" s="150"/>
      <c r="D212" s="150"/>
      <c r="E212" s="151"/>
    </row>
    <row r="213" spans="1:5" s="31" customFormat="1" ht="15.95" customHeight="1" x14ac:dyDescent="0.25">
      <c r="A213" s="159" t="s">
        <v>780</v>
      </c>
      <c r="B213" s="149"/>
      <c r="C213" s="150"/>
      <c r="D213" s="150"/>
      <c r="E213" s="151"/>
    </row>
    <row r="214" spans="1:5" s="31" customFormat="1" ht="15.95" customHeight="1" x14ac:dyDescent="0.25">
      <c r="A214" s="159" t="s">
        <v>781</v>
      </c>
      <c r="B214" s="149"/>
      <c r="C214" s="150"/>
      <c r="D214" s="150"/>
      <c r="E214" s="151"/>
    </row>
    <row r="215" spans="1:5" s="31" customFormat="1" ht="15.95" customHeight="1" x14ac:dyDescent="0.25">
      <c r="A215" s="159" t="s">
        <v>782</v>
      </c>
      <c r="B215" s="149"/>
      <c r="C215" s="150"/>
      <c r="D215" s="150"/>
      <c r="E215" s="151"/>
    </row>
    <row r="216" spans="1:5" s="31" customFormat="1" ht="15.95" customHeight="1" x14ac:dyDescent="0.25">
      <c r="A216" s="159" t="s">
        <v>783</v>
      </c>
      <c r="B216" s="149"/>
      <c r="C216" s="150"/>
      <c r="D216" s="150"/>
      <c r="E216" s="151"/>
    </row>
    <row r="217" spans="1:5" s="31" customFormat="1" ht="15.95" customHeight="1" x14ac:dyDescent="0.25">
      <c r="A217" s="159" t="s">
        <v>784</v>
      </c>
      <c r="B217" s="149"/>
      <c r="C217" s="150"/>
      <c r="D217" s="150"/>
      <c r="E217" s="151"/>
    </row>
    <row r="218" spans="1:5" s="31" customFormat="1" ht="26.1" customHeight="1" x14ac:dyDescent="0.25">
      <c r="A218" s="159" t="s">
        <v>785</v>
      </c>
      <c r="B218" s="149"/>
      <c r="C218" s="150"/>
      <c r="D218" s="150"/>
      <c r="E218" s="151"/>
    </row>
    <row r="219" spans="1:5" s="31" customFormat="1" ht="26.1" customHeight="1" x14ac:dyDescent="0.25">
      <c r="A219" s="159" t="s">
        <v>786</v>
      </c>
      <c r="B219" s="149"/>
      <c r="C219" s="150"/>
      <c r="D219" s="150"/>
      <c r="E219" s="151"/>
    </row>
    <row r="220" spans="1:5" s="31" customFormat="1" ht="15.95" customHeight="1" x14ac:dyDescent="0.25">
      <c r="A220" s="159" t="s">
        <v>787</v>
      </c>
      <c r="B220" s="149"/>
      <c r="C220" s="150"/>
      <c r="D220" s="150"/>
      <c r="E220" s="151"/>
    </row>
    <row r="221" spans="1:5" s="31" customFormat="1" ht="26.1" customHeight="1" x14ac:dyDescent="0.25">
      <c r="A221" s="159" t="s">
        <v>788</v>
      </c>
      <c r="B221" s="149"/>
      <c r="C221" s="150"/>
      <c r="D221" s="150"/>
      <c r="E221" s="151"/>
    </row>
    <row r="222" spans="1:5" s="31" customFormat="1" ht="26.1" customHeight="1" x14ac:dyDescent="0.25">
      <c r="A222" s="159" t="s">
        <v>789</v>
      </c>
      <c r="B222" s="149"/>
      <c r="C222" s="150"/>
      <c r="D222" s="150"/>
      <c r="E222" s="151"/>
    </row>
    <row r="223" spans="1:5" s="31" customFormat="1" ht="15.95" customHeight="1" x14ac:dyDescent="0.25">
      <c r="A223" s="159" t="s">
        <v>793</v>
      </c>
      <c r="B223" s="149"/>
      <c r="C223" s="150"/>
      <c r="D223" s="150"/>
      <c r="E223" s="151"/>
    </row>
    <row r="224" spans="1:5" s="31" customFormat="1" ht="15.95" customHeight="1" x14ac:dyDescent="0.25">
      <c r="A224" s="159" t="s">
        <v>799</v>
      </c>
      <c r="B224" s="149"/>
      <c r="C224" s="150"/>
      <c r="D224" s="150"/>
      <c r="E224" s="151"/>
    </row>
    <row r="225" spans="1:5" s="31" customFormat="1" ht="15.95" customHeight="1" x14ac:dyDescent="0.25">
      <c r="A225" s="159" t="s">
        <v>800</v>
      </c>
      <c r="B225" s="149"/>
      <c r="C225" s="150"/>
      <c r="D225" s="150"/>
      <c r="E225" s="151"/>
    </row>
    <row r="226" spans="1:5" s="31" customFormat="1" ht="15.95" customHeight="1" x14ac:dyDescent="0.25">
      <c r="A226" s="159" t="s">
        <v>790</v>
      </c>
      <c r="B226" s="149"/>
      <c r="C226" s="150"/>
      <c r="D226" s="150"/>
      <c r="E226" s="151"/>
    </row>
    <row r="227" spans="1:5" s="31" customFormat="1" ht="15.95" customHeight="1" x14ac:dyDescent="0.25">
      <c r="A227" s="159" t="s">
        <v>791</v>
      </c>
      <c r="B227" s="149"/>
      <c r="C227" s="150"/>
      <c r="D227" s="150"/>
      <c r="E227" s="151"/>
    </row>
    <row r="228" spans="1:5" s="31" customFormat="1" ht="26.1" customHeight="1" x14ac:dyDescent="0.25">
      <c r="A228" s="159" t="s">
        <v>792</v>
      </c>
      <c r="B228" s="342"/>
      <c r="C228" s="150"/>
      <c r="D228" s="150"/>
      <c r="E228" s="151"/>
    </row>
    <row r="229" spans="1:5" s="31" customFormat="1" ht="21.95" customHeight="1" x14ac:dyDescent="0.25">
      <c r="A229" s="156"/>
      <c r="B229" s="142" t="s">
        <v>750</v>
      </c>
      <c r="C229" s="143">
        <v>1</v>
      </c>
      <c r="D229" s="143"/>
      <c r="E229" s="144">
        <f t="shared" ref="E229" si="9">C229*D229</f>
        <v>0</v>
      </c>
    </row>
    <row r="230" spans="1:5" s="31" customFormat="1" ht="75.75" customHeight="1" thickBot="1" x14ac:dyDescent="0.3">
      <c r="A230" s="219" t="s">
        <v>804</v>
      </c>
      <c r="B230" s="142" t="s">
        <v>750</v>
      </c>
      <c r="C230" s="143">
        <v>1</v>
      </c>
      <c r="D230" s="143"/>
      <c r="E230" s="144">
        <f>C230*D230</f>
        <v>0</v>
      </c>
    </row>
    <row r="231" spans="1:5" s="31" customFormat="1" ht="27.95" customHeight="1" thickTop="1" thickBot="1" x14ac:dyDescent="0.3">
      <c r="A231" s="215" t="s">
        <v>757</v>
      </c>
      <c r="B231" s="154"/>
      <c r="C231" s="155"/>
      <c r="D231" s="155"/>
      <c r="E231" s="214">
        <f>SUM(E191:E230)</f>
        <v>0</v>
      </c>
    </row>
    <row r="232" spans="1:5" s="31" customFormat="1" ht="27.95" customHeight="1" thickTop="1" thickBot="1" x14ac:dyDescent="0.3">
      <c r="A232" s="226" t="s">
        <v>774</v>
      </c>
      <c r="B232" s="154"/>
      <c r="C232" s="155"/>
      <c r="D232" s="155"/>
      <c r="E232" s="216"/>
    </row>
    <row r="233" spans="1:5" s="31" customFormat="1" ht="27.95" customHeight="1" thickTop="1" x14ac:dyDescent="0.25">
      <c r="A233" s="165" t="s">
        <v>728</v>
      </c>
      <c r="B233" s="142"/>
      <c r="C233" s="143"/>
      <c r="D233" s="143"/>
      <c r="E233" s="144">
        <f>E174</f>
        <v>0</v>
      </c>
    </row>
    <row r="234" spans="1:5" s="31" customFormat="1" ht="27.95" customHeight="1" x14ac:dyDescent="0.25">
      <c r="A234" s="227" t="s">
        <v>736</v>
      </c>
      <c r="B234" s="142"/>
      <c r="C234" s="143"/>
      <c r="D234" s="143"/>
      <c r="E234" s="144">
        <f>E182</f>
        <v>0</v>
      </c>
    </row>
    <row r="235" spans="1:5" s="31" customFormat="1" ht="27.95" customHeight="1" x14ac:dyDescent="0.25">
      <c r="A235" s="227" t="s">
        <v>740</v>
      </c>
      <c r="B235" s="142"/>
      <c r="C235" s="143"/>
      <c r="D235" s="143"/>
      <c r="E235" s="144">
        <f>E186</f>
        <v>0</v>
      </c>
    </row>
    <row r="236" spans="1:5" s="31" customFormat="1" ht="27.95" customHeight="1" x14ac:dyDescent="0.25">
      <c r="A236" s="227" t="s">
        <v>743</v>
      </c>
      <c r="B236" s="142"/>
      <c r="C236" s="143"/>
      <c r="D236" s="143"/>
      <c r="E236" s="144">
        <f>E189</f>
        <v>0</v>
      </c>
    </row>
    <row r="237" spans="1:5" s="31" customFormat="1" ht="27.95" customHeight="1" thickBot="1" x14ac:dyDescent="0.3">
      <c r="A237" s="168" t="s">
        <v>757</v>
      </c>
      <c r="B237" s="149"/>
      <c r="C237" s="150"/>
      <c r="D237" s="150"/>
      <c r="E237" s="151">
        <f>E231</f>
        <v>0</v>
      </c>
    </row>
    <row r="238" spans="1:5" s="31" customFormat="1" ht="27.95" customHeight="1" thickTop="1" thickBot="1" x14ac:dyDescent="0.3">
      <c r="A238" s="215" t="s">
        <v>775</v>
      </c>
      <c r="B238" s="154"/>
      <c r="C238" s="155"/>
      <c r="D238" s="155"/>
      <c r="E238" s="216">
        <f>SUM(E233:E237)</f>
        <v>0</v>
      </c>
    </row>
    <row r="239" spans="1:5" s="31" customFormat="1" ht="8.1" customHeight="1" thickTop="1" thickBot="1" x14ac:dyDescent="0.3">
      <c r="A239" s="159"/>
      <c r="B239" s="149"/>
      <c r="C239" s="150"/>
      <c r="D239" s="150"/>
      <c r="E239" s="151"/>
    </row>
    <row r="240" spans="1:5" s="31" customFormat="1" ht="27.95" customHeight="1" thickTop="1" thickBot="1" x14ac:dyDescent="0.3">
      <c r="A240" s="213" t="s">
        <v>759</v>
      </c>
      <c r="B240" s="154"/>
      <c r="C240" s="155"/>
      <c r="D240" s="155"/>
      <c r="E240" s="216">
        <f>E97</f>
        <v>0</v>
      </c>
    </row>
    <row r="241" spans="1:10" s="31" customFormat="1" ht="27.95" customHeight="1" thickTop="1" thickBot="1" x14ac:dyDescent="0.3">
      <c r="A241" s="215" t="s">
        <v>760</v>
      </c>
      <c r="B241" s="154"/>
      <c r="C241" s="155"/>
      <c r="D241" s="155"/>
      <c r="E241" s="216">
        <f>E170</f>
        <v>0</v>
      </c>
    </row>
    <row r="242" spans="1:10" s="31" customFormat="1" ht="27.95" customHeight="1" thickTop="1" thickBot="1" x14ac:dyDescent="0.3">
      <c r="A242" s="215" t="s">
        <v>758</v>
      </c>
      <c r="B242" s="154"/>
      <c r="C242" s="155"/>
      <c r="D242" s="155"/>
      <c r="E242" s="216">
        <f>E238</f>
        <v>0</v>
      </c>
    </row>
    <row r="243" spans="1:10" s="31" customFormat="1" ht="8.1" customHeight="1" thickTop="1" thickBot="1" x14ac:dyDescent="0.3">
      <c r="A243" s="197"/>
      <c r="B243" s="142"/>
      <c r="C243" s="143"/>
      <c r="D243" s="143"/>
      <c r="E243" s="144"/>
    </row>
    <row r="244" spans="1:10" s="31" customFormat="1" ht="37.5" customHeight="1" x14ac:dyDescent="0.25">
      <c r="A244" s="198" t="s">
        <v>322</v>
      </c>
      <c r="B244" s="199"/>
      <c r="C244" s="200"/>
      <c r="D244" s="201"/>
      <c r="E244" s="202">
        <f>SUM(E240:E242)</f>
        <v>0</v>
      </c>
    </row>
    <row r="245" spans="1:10" s="31" customFormat="1" ht="30" customHeight="1" x14ac:dyDescent="0.25">
      <c r="A245" s="203" t="s">
        <v>310</v>
      </c>
      <c r="B245" s="204"/>
      <c r="C245" s="205"/>
      <c r="D245" s="37"/>
      <c r="E245" s="206">
        <f>E244*25%</f>
        <v>0</v>
      </c>
    </row>
    <row r="246" spans="1:10" s="31" customFormat="1" ht="50.1" customHeight="1" thickBot="1" x14ac:dyDescent="0.3">
      <c r="A246" s="207" t="s">
        <v>323</v>
      </c>
      <c r="B246" s="208"/>
      <c r="C246" s="209"/>
      <c r="D246" s="210"/>
      <c r="E246" s="211">
        <f>SUM(E244:E245)</f>
        <v>0</v>
      </c>
      <c r="J246" s="38"/>
    </row>
    <row r="247" spans="1:10" ht="12" customHeight="1" x14ac:dyDescent="0.2"/>
    <row r="248" spans="1:10" ht="12" customHeight="1" x14ac:dyDescent="0.2"/>
    <row r="249" spans="1:10" ht="12" customHeight="1" x14ac:dyDescent="0.2"/>
    <row r="250" spans="1:10" ht="15.95" customHeight="1" x14ac:dyDescent="0.2">
      <c r="A250" s="55"/>
      <c r="B250" s="20"/>
      <c r="C250" s="311" t="s">
        <v>294</v>
      </c>
      <c r="D250" s="311"/>
      <c r="E250" s="311"/>
    </row>
    <row r="251" spans="1:10" ht="9.9499999999999993" customHeight="1" x14ac:dyDescent="0.2">
      <c r="A251" s="127" t="s">
        <v>293</v>
      </c>
      <c r="C251" s="334"/>
      <c r="D251" s="334"/>
      <c r="E251" s="334"/>
    </row>
    <row r="252" spans="1:10" ht="14.25" x14ac:dyDescent="0.2">
      <c r="C252" s="335"/>
      <c r="D252" s="335"/>
      <c r="E252" s="335"/>
    </row>
    <row r="253" spans="1:10" ht="9.9499999999999993" customHeight="1" x14ac:dyDescent="0.2">
      <c r="C253" s="336" t="s">
        <v>295</v>
      </c>
      <c r="D253" s="336"/>
      <c r="E253" s="336"/>
    </row>
    <row r="254" spans="1:10" ht="9.9499999999999993" customHeight="1" x14ac:dyDescent="0.2">
      <c r="C254" s="333" t="s">
        <v>296</v>
      </c>
      <c r="D254" s="333"/>
      <c r="E254" s="333"/>
    </row>
    <row r="255" spans="1:10" x14ac:dyDescent="0.2">
      <c r="C255" s="337"/>
      <c r="D255" s="337"/>
      <c r="E255" s="337"/>
    </row>
    <row r="256" spans="1:10" ht="14.25" x14ac:dyDescent="0.2">
      <c r="C256" s="338"/>
      <c r="D256" s="338"/>
      <c r="E256" s="338"/>
    </row>
    <row r="257" spans="2:5" ht="9.9499999999999993" customHeight="1" x14ac:dyDescent="0.2">
      <c r="C257" s="336" t="s">
        <v>297</v>
      </c>
      <c r="D257" s="336"/>
      <c r="E257" s="336"/>
    </row>
    <row r="258" spans="2:5" x14ac:dyDescent="0.2">
      <c r="C258" s="337"/>
      <c r="D258" s="337"/>
      <c r="E258" s="337"/>
    </row>
    <row r="259" spans="2:5" x14ac:dyDescent="0.2">
      <c r="C259" s="128"/>
      <c r="D259" s="128"/>
      <c r="E259" s="128"/>
    </row>
    <row r="260" spans="2:5" x14ac:dyDescent="0.2">
      <c r="C260" s="337"/>
      <c r="D260" s="337"/>
      <c r="E260" s="337"/>
    </row>
    <row r="261" spans="2:5" x14ac:dyDescent="0.2">
      <c r="C261" s="337"/>
      <c r="D261" s="337"/>
      <c r="E261" s="337"/>
    </row>
    <row r="262" spans="2:5" x14ac:dyDescent="0.2">
      <c r="B262" s="32" t="s">
        <v>311</v>
      </c>
      <c r="C262" s="339"/>
      <c r="D262" s="339"/>
      <c r="E262" s="339"/>
    </row>
    <row r="263" spans="2:5" ht="9.9499999999999993" customHeight="1" x14ac:dyDescent="0.2">
      <c r="C263" s="333" t="s">
        <v>298</v>
      </c>
      <c r="D263" s="333"/>
      <c r="E263" s="333"/>
    </row>
  </sheetData>
  <mergeCells count="24">
    <mergeCell ref="C263:E263"/>
    <mergeCell ref="C251:E251"/>
    <mergeCell ref="C252:E252"/>
    <mergeCell ref="C253:E253"/>
    <mergeCell ref="C254:E254"/>
    <mergeCell ref="C255:E255"/>
    <mergeCell ref="C256:E256"/>
    <mergeCell ref="C257:E257"/>
    <mergeCell ref="C258:E258"/>
    <mergeCell ref="C260:E260"/>
    <mergeCell ref="C261:E261"/>
    <mergeCell ref="C262:E262"/>
    <mergeCell ref="C250:E250"/>
    <mergeCell ref="A1:E1"/>
    <mergeCell ref="B3:E3"/>
    <mergeCell ref="B4:E4"/>
    <mergeCell ref="B5:E5"/>
    <mergeCell ref="B6:E6"/>
    <mergeCell ref="A10:A12"/>
    <mergeCell ref="A13:A14"/>
    <mergeCell ref="B13:E14"/>
    <mergeCell ref="B98:E98"/>
    <mergeCell ref="A9:E9"/>
    <mergeCell ref="A8:E8"/>
  </mergeCells>
  <pageMargins left="0.59055118110236227" right="0.39370078740157483" top="0.47244094488188981" bottom="0.39370078740157483" header="0.23622047244094491" footer="0.31496062992125984"/>
  <pageSetup paperSize="9" orientation="portrait" r:id="rId1"/>
  <headerFooter alignWithMargins="0">
    <oddHeader>&amp;C&amp;"-,Podebljano"&amp;9NARUČITELJ: IVKOM–VODE d.o.o. IVANEC - JAVNO NADMETANJE BROJ: MV-02-15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UPUTE</vt:lpstr>
      <vt:lpstr>Nas.str.Pon.</vt:lpstr>
      <vt:lpstr>Sadrž.</vt:lpstr>
      <vt:lpstr>11.Troškovn</vt:lpstr>
      <vt:lpstr>List1</vt:lpstr>
      <vt:lpstr>'11.Troškovn'!Ispis_naslova</vt:lpstr>
      <vt:lpstr>'11.Troškovn'!Podrucje_ispisa</vt:lpstr>
      <vt:lpstr>Nas.str.Pon.!Podrucje_ispisa</vt:lpstr>
      <vt:lpstr>Sadrž.!Podrucje_ispisa</vt:lpstr>
      <vt:lpstr>UPUTE!Podrucje_ispisa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2015-12-29T09:59:50Z</cp:lastPrinted>
  <dcterms:created xsi:type="dcterms:W3CDTF">2012-10-18T06:42:05Z</dcterms:created>
  <dcterms:modified xsi:type="dcterms:W3CDTF">2015-12-29T10:03:00Z</dcterms:modified>
</cp:coreProperties>
</file>