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24-23-VODE-Nab.pošt.usl-NA\"/>
    </mc:Choice>
  </mc:AlternateContent>
  <xr:revisionPtr revIDLastSave="0" documentId="13_ncr:1_{63816453-406F-4DAD-ABC1-F536858446C2}"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24-23" sheetId="54" r:id="rId3"/>
    <sheet name="Izjava-uredno isp.ug." sheetId="37" r:id="rId4"/>
    <sheet name="List1" sheetId="27" r:id="rId5"/>
  </sheets>
  <definedNames>
    <definedName name="_xlnm.Print_Area" localSheetId="3">'Izjava-uredno isp.ug.'!$A$1:$F$32</definedName>
    <definedName name="_xlnm.Print_Area" localSheetId="1">'Ponudbeni list'!$A$1:$C$29</definedName>
    <definedName name="_xlnm.Print_Area" localSheetId="0">'Poziv za dostavu ponude'!$A$1:$K$216</definedName>
    <definedName name="_xlnm.Print_Area" localSheetId="2">'Troškovnik-JN-24-23'!$A$1:$H$41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9" i="2" l="1"/>
  <c r="E36" i="54"/>
  <c r="A34" i="54"/>
  <c r="C3" i="54"/>
  <c r="C4" i="54"/>
  <c r="C2" i="54"/>
  <c r="C24" i="5"/>
  <c r="G12" i="54"/>
  <c r="H12" i="54" s="1"/>
  <c r="G13" i="54"/>
  <c r="H13" i="54" s="1"/>
  <c r="G14" i="54"/>
  <c r="H14" i="54" s="1"/>
  <c r="G15" i="54"/>
  <c r="H15" i="54" s="1"/>
  <c r="G16" i="54"/>
  <c r="H16" i="54" s="1"/>
  <c r="G17" i="54"/>
  <c r="H17" i="54" s="1"/>
  <c r="G18" i="54"/>
  <c r="H18" i="54" s="1"/>
  <c r="G19" i="54"/>
  <c r="H19" i="54" s="1"/>
  <c r="G20" i="54"/>
  <c r="H20" i="54" s="1"/>
  <c r="G21" i="54"/>
  <c r="H21" i="54"/>
  <c r="G22" i="54"/>
  <c r="H22" i="54" s="1"/>
  <c r="G23" i="54"/>
  <c r="H23" i="54"/>
  <c r="G24" i="54"/>
  <c r="H24" i="54" s="1"/>
  <c r="G25" i="54"/>
  <c r="H25" i="54" s="1"/>
  <c r="G26" i="54"/>
  <c r="H26" i="54" s="1"/>
  <c r="G27" i="54"/>
  <c r="H27" i="54"/>
  <c r="G28" i="54"/>
  <c r="H28" i="54" s="1"/>
  <c r="H29" i="54" l="1"/>
  <c r="G29" i="54"/>
  <c r="C212" i="2"/>
  <c r="H31" i="54" l="1"/>
  <c r="C25" i="5" s="1"/>
  <c r="G31" i="54"/>
  <c r="C23" i="5"/>
  <c r="F175" i="2" l="1"/>
  <c r="D26" i="37" l="1"/>
  <c r="A24" i="37"/>
  <c r="B4" i="37"/>
  <c r="B5" i="37"/>
  <c r="B3" i="37"/>
  <c r="C5" i="5" l="1"/>
  <c r="C6" i="54" s="1"/>
  <c r="B9" i="37" l="1"/>
  <c r="C6" i="5"/>
  <c r="C7" i="54" s="1"/>
  <c r="A178" i="2"/>
  <c r="B10" i="37" l="1"/>
  <c r="A181" i="2"/>
  <c r="C93" i="2"/>
  <c r="A92" i="2"/>
  <c r="A23" i="2"/>
  <c r="E174" i="2" l="1"/>
  <c r="E173" i="2"/>
</calcChain>
</file>

<file path=xl/sharedStrings.xml><?xml version="1.0" encoding="utf-8"?>
<sst xmlns="http://schemas.openxmlformats.org/spreadsheetml/2006/main" count="361" uniqueCount="287">
  <si>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</si>
  <si>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</si>
  <si>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</si>
  <si>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</si>
  <si>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</si>
  <si>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</si>
  <si>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</si>
  <si>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</si>
  <si>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</si>
  <si>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</si>
  <si>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</si>
  <si>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</si>
  <si>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</si>
  <si>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</si>
  <si>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</si>
  <si>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</si>
  <si>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</si>
  <si>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</si>
  <si>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</si>
  <si>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</si>
  <si>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</si>
  <si>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</si>
  <si>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</si>
  <si>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</si>
  <si>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</si>
  <si>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</si>
  <si>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</si>
  <si>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</si>
  <si>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</si>
  <si>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</si>
  <si>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</si>
  <si>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</si>
  <si>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</si>
  <si>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</si>
  <si>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</si>
  <si>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</si>
  <si>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</si>
  <si>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</si>
  <si>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</si>
  <si>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</si>
  <si>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bez PDV-a</t>
  </si>
  <si>
    <t>Jedi-</t>
  </si>
  <si>
    <t>nica</t>
  </si>
  <si>
    <t>M.P.</t>
  </si>
  <si>
    <t>Predmet nabave:</t>
  </si>
  <si>
    <t>kom</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</si>
  <si>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</si>
  <si>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</si>
  <si>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</si>
  <si>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</si>
  <si>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</si>
  <si>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</si>
  <si>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</si>
  <si>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</si>
  <si>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</si>
  <si>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</si>
  <si>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</si>
  <si>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</si>
  <si>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</si>
  <si>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</si>
  <si>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</si>
  <si>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</si>
  <si>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</si>
  <si>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</si>
  <si>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</si>
  <si>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</si>
  <si>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</si>
  <si>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</si>
  <si>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</si>
  <si>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</si>
  <si>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</si>
  <si>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</si>
  <si>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</si>
  <si>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</si>
  <si>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</si>
  <si>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</si>
  <si>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</si>
  <si>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</si>
  <si>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</si>
  <si>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</si>
  <si>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</si>
  <si>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</si>
  <si>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</si>
  <si>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</si>
  <si>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</si>
  <si>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</si>
  <si>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</si>
  <si>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</si>
  <si>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</si>
  <si>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</si>
  <si>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</si>
  <si>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</si>
  <si>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</si>
  <si>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</si>
  <si>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</si>
  <si>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</si>
  <si>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</si>
  <si>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</si>
  <si>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</si>
  <si>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</si>
  <si>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</si>
  <si>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</si>
  <si>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</si>
  <si>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</si>
  <si>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</si>
  <si>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</si>
  <si>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</si>
  <si>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</si>
  <si>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</si>
  <si>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</si>
  <si>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</si>
  <si>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</si>
  <si>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</si>
  <si>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</si>
  <si>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</si>
  <si>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</si>
  <si>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</si>
  <si>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</si>
  <si>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</si>
  <si>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</si>
  <si>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</si>
  <si>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</si>
  <si>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</si>
  <si>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</si>
  <si>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</si>
  <si>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</si>
  <si>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r>
      <rPr>
        <sz val="10"/>
        <color theme="1"/>
        <rFont val="Arial"/>
        <family val="2"/>
        <charset val="238"/>
      </rPr>
      <t xml:space="preserve">Ponuditelj </t>
    </r>
    <r>
      <rPr>
        <sz val="9"/>
        <color theme="1"/>
        <rFont val="Arial"/>
        <family val="2"/>
        <charset val="238"/>
      </rPr>
      <t>(tiskano upisati naziv funkcije ovlaštene osobe ponuditelja):</t>
    </r>
  </si>
  <si>
    <t>3.8.</t>
  </si>
  <si>
    <t>Obavijesti u vezi predmeta nabave (kontakt osoba za opći dio):</t>
  </si>
  <si>
    <t>Obavijesti u vezi predmeta nabave (kontakt osoba za tehnički dio):</t>
  </si>
  <si>
    <t>UVJETI NABAVE KOJE PONUDA TREBA ISPUNJAVATI</t>
  </si>
  <si>
    <t>6.</t>
  </si>
  <si>
    <r>
      <t xml:space="preserve">naznaka:  </t>
    </r>
    <r>
      <rPr>
        <b/>
        <sz val="10"/>
        <color theme="1"/>
        <rFont val="Arial"/>
        <family val="2"/>
        <charset val="238"/>
      </rPr>
      <t>"NE  OTVARAJ"  prije:</t>
    </r>
  </si>
  <si>
    <t>Sukob interesa:</t>
  </si>
  <si>
    <t>OSTALI UVJETI</t>
  </si>
  <si>
    <t>7.</t>
  </si>
  <si>
    <t>8.</t>
  </si>
  <si>
    <t>–</t>
  </si>
  <si>
    <t>Sposobnost za obavljanje profesionalne djelatnosti gospodarskog subjekta:</t>
  </si>
  <si>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</si>
  <si>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</si>
  <si>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</si>
  <si>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</si>
  <si>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</si>
  <si>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</si>
  <si>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</si>
  <si>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</si>
  <si>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a)</t>
  </si>
  <si>
    <t>b)</t>
  </si>
  <si>
    <t>ne postoje gospodarski subjekti s kojima naručitelj ne smije sklopiti ugovor o javnoj nabavi prema podtočki b).</t>
  </si>
  <si>
    <r>
      <t xml:space="preserve">Vlatka Gradiček, dipl.iur.
Broj telefona: 042 / 770 576 ili 098 6141 53.
Adresa elektroničke pošte: </t>
    </r>
    <r>
      <rPr>
        <u/>
        <sz val="10"/>
        <color rgb="FF0000FF"/>
        <rFont val="Arial"/>
        <family val="2"/>
        <charset val="238"/>
      </rPr>
      <t>vlatka.gradicek@ivkom.hr</t>
    </r>
  </si>
  <si>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</si>
  <si>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</si>
  <si>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</si>
  <si>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</si>
  <si>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</si>
  <si>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</si>
  <si>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</si>
  <si>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</si>
  <si>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</si>
  <si>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</si>
  <si>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</si>
  <si>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</si>
  <si>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9.</t>
  </si>
  <si>
    <t>10.</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</si>
  <si>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</si>
  <si>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</si>
  <si>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</si>
  <si>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</si>
  <si>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</si>
  <si>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</si>
  <si>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</si>
  <si>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</si>
  <si>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</si>
  <si>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</si>
  <si>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</si>
  <si>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</si>
  <si>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</si>
  <si>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</si>
  <si>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</si>
  <si>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</si>
  <si>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</si>
  <si>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</si>
  <si>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</si>
  <si>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</si>
  <si>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</si>
  <si>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</si>
  <si>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r>
      <rPr>
        <sz val="10"/>
        <rFont val="Arial"/>
        <family val="2"/>
        <charset val="238"/>
      </rPr>
      <t>Ranko Zbodulja, mag.ing.građ.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</si>
  <si>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</si>
  <si>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</si>
  <si>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</si>
  <si>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</si>
  <si>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2186-12-6-01-23-4</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</si>
  <si>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</si>
  <si>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</si>
  <si>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</si>
  <si>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</si>
  <si>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</si>
  <si>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</si>
  <si>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poštanskih usluga, za IVKOM–VODE d.o.o., Ivanec</t>
  </si>
  <si>
    <t>Godišnja nabava poštanskih usluga, za IVKOM–VODE d.o.o., Ivanec.</t>
  </si>
  <si>
    <t>Godišnja nabava poštanskih usluga, za IVKOM–VODE d.o.o., Ivanec,</t>
  </si>
  <si>
    <t>JN–24–23</t>
  </si>
  <si>
    <t>JN–24–23.</t>
  </si>
  <si>
    <r>
      <t>Predmet nabave je, sukladno Troškovniku</t>
    </r>
    <r>
      <rPr>
        <sz val="10"/>
        <color rgb="FFFF0000"/>
        <rFont val="Arial"/>
        <family val="2"/>
        <charset val="238"/>
      </rPr>
      <t xml:space="preserve"> </t>
    </r>
    <r>
      <rPr>
        <sz val="10"/>
        <color theme="1"/>
        <rFont val="Arial"/>
        <family val="2"/>
        <charset val="238"/>
      </rPr>
      <t>iz dijela II. ovog Poziva:</t>
    </r>
  </si>
  <si>
    <t>10.000,00 EUR, bez PDV-a.</t>
  </si>
  <si>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</si>
  <si>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Ugovor će se zaključiti u skladu s Ponudom i Pozivom za dostavu ponude jednostavne nabave čija je procijenjena vrijednost manja od 26.540,00 (66.360,00) EUR.</t>
  </si>
  <si>
    <t>Tehničke specifikacije:</t>
  </si>
  <si>
    <t xml:space="preserve">Poštanske usluge trebaju se obavljati sukladno detaljnijem opisu koji slijedi u nastavku te specifikaciji usluga iz troškovnika koji je sastavni dio ovog Poziva. </t>
  </si>
  <si>
    <t>Detaljniji opis i uvjeti obavljanja poštanskih usluga koje su predmet nabave, a obuhvaćene su troškovnikom su sljedeći:</t>
  </si>
  <si>
    <t>Poštanske usluge u unutarnjem i međunarodnom prometu koje uključuju:</t>
  </si>
  <si>
    <t xml:space="preserve">         - prijam, usmjeravanje, prijenos i uručenje pismovnih pošiljaka mase do 2 kg, 
         - prijam, usmjeravanje, prijenos i uručenje paketa mase do 2 kg, </t>
  </si>
  <si>
    <t xml:space="preserve">         - prijam, usmjeravanje, prijenos i uručenje preporučenih pošiljaka i pošiljaka s označenom vrijednosti, 
         - žurni paket, dostava do 11:00 sati, od 2 do 5 kg. </t>
  </si>
  <si>
    <t>Davatelj poštanske usluge mora osigurati svim korisnicima najmanje pet radnih dana u tjednu: 
- jedan prijam poštanske pošiljke, 
- jedno uručenje poštanske pošiljke na kućnu adresu ili u poslovne prostore svake fizičke ili pravne osobe.</t>
  </si>
  <si>
    <t>Davatelj poštanske usluge treba osigurati: 
- u unutarnjem poštanskom prometu, uručenje 85% poštanskih pošiljaka najbrže kategorije u roku od jednog
  radnog dana, odnosno 95 % u roku od dva radna dana, a za sve ostale pošiljke u unutarnjem prometu 95%
  u roku od tri radna dana, 
- u međunarodnom poštanskom prometu s državama članicama Europske unije, uručenje 85% poštanskih 
  pošiljaka najbrže kategorije u roku od tri radna dana, odnosno 97% u roku pet radnih dana, a za druge
  države u okviru rokova propisanih aktima Svjetske poštanske unije.</t>
  </si>
  <si>
    <t>Za poštanske pošiljke adresirane za primatelje na otocima ili zaprimljene na otocima rokovi uručenja produljuju se za jedan dan.</t>
  </si>
  <si>
    <t xml:space="preserve">U rokove uručenja pošiljaka ne uračunavaju se: 
- dan prijma pošiljke, 
- vrijeme kašnjenja zbog netočne i nepotpune adrese primatelja, 
- vrijeme kašnjenja zbog više sile ili zastoja u prometu nastalog bez krivnje davatelja usluge, 
- neradni dani i dani kada se ne obavlja uručenje poštanskih pošiljaka. </t>
  </si>
  <si>
    <t xml:space="preserve">Ostale poštanske usluge–usluge prijema, usmjeravanja, prijenosa i uručenja poštanskih pošiljaka: </t>
  </si>
  <si>
    <t>Ostale poštanske usluge–usluge prijma, usmjeravanja, prijenosa i uručenja poštanskih pošiljaka, u unutarnjem i međunarodnom prometu koje nisu obuhvaćene univerzalnom uslugom ili zamjenskim poštanskim uslugama.</t>
  </si>
  <si>
    <t>Obuhvat djelokruga rada Naručitelja:</t>
  </si>
  <si>
    <t>Djelokrug rada Naručitelja obuhvaća niz djelatnosti koje, između ostalog, uključuju dostavu obračuna i računa  na cijelom području Republike Hrvatske. S obzirom na količinu navedenih postupaka, odnosno broj pismena, Naručitelju je nužno potrebno dnevno prikupljanje i dostava pismena. Također, s obzirom na činjenicu da se radi o postupcima u kojima ostvarivanje prava stranaka često vezano uz zakonske, prekluzivne rokove, Naručitelju je od iznimne važnosti prethodno navedena kakvoća obavljanja poštanskih usluga (članak 40. i 41. Zakona o poštanskim uslugama), te da jedino prethodno navedene usluge mogu zadovoljiti potrebe Naručitelja vezane uz predmet nabave.  
Pri obavljanju usluga koje su predmet ove nabave Ponuditelj je obvezan postupati u skladu s odredbama Zakona o poštanskim uslugama („Narodne novine“ broj 144/12., 153/13, 78/15 i 110/19.). 
Poštanske usluge moraju zadovoljiti uvjete vezane za rok izvršenja isporuke pošiljaka sukladno traženju u točki 2. ovog Poziva. U slučaju nastanka štete primjenjuje se važeći Zakon o poštanskim uslugama.</t>
  </si>
  <si>
    <t>12 mjeseci, sukcesivno, prema nepromjenjivim jediničnim cijenama i pojedinačnim narudžbama, te stvarnim potrebama Naručitelja. U slučaju kršenja roka isporuke Naručitelj zadržava pravo raskinuti ugovor i naplatiti jamstvo za uredno ispunjenje ugovora.</t>
  </si>
  <si>
    <t xml:space="preserve">Područje Republike Hrvatske, uključujući otoke i međunarodni promet. </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</si>
  <si>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</si>
  <si>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</si>
  <si>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</si>
  <si>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 xml:space="preserve">Gospodarski subjekt je u obvezi dokazati da posjeduje pravovaljano  ovlaštenje za obavljanje djelatnosti poštanskih usluga u skladu sa Zakonom o poštanskim uslugama (NN 144/12, 153/13, 78/15, 110/19 ).  </t>
  </si>
  <si>
    <t>Potrebno ovlaštenje iz točke 1.2., gospodarski subjekt dokazuje:</t>
  </si>
  <si>
    <t xml:space="preserve">Važećom potvrdom o podnošenju uredne prijave za obavljanje djelatnosti poštanskih usluga, izdana od nadležne regulatorne agencije (HAKOM), u skladu s člankom 18. stavak 3. Zakona o poštanskim uslugama (NN 144/12, 153/13, 78/15, 110/19 ), ili Izjavom ponuditelja da može obavljati usluge iz predmeta nabave, u skladu s člankom 19. stavak 6. i člankom 67. Zakona o poštanskim uslugama (NN 144/12, 153/13, 78/15, 110/19). </t>
  </si>
  <si>
    <t>Norme osiguranja kvalitete:</t>
  </si>
  <si>
    <r>
      <t xml:space="preserve">Ovim dokazom ponuditelj dokazuje da je tijekom cijele </t>
    </r>
    <r>
      <rPr>
        <b/>
        <sz val="10"/>
        <rFont val="Arial"/>
        <family val="2"/>
        <charset val="238"/>
      </rPr>
      <t>2021.</t>
    </r>
    <r>
      <rPr>
        <sz val="10"/>
        <rFont val="Arial"/>
        <family val="2"/>
        <charset val="238"/>
      </rPr>
      <t xml:space="preserve"> godine ostvario kontinuiranu kakvoću obavljanja poštanskih usluga na cijelom području Republike Hrvatske na način da je u unutarnjem poštanskom prometu uručio najmanje 85% poštanskih pošiljaka najbrže kategorije u roku od jednoga radnog dana, odnosno najmanje 95% u roku od dva radna dana, a za sve ostale pošiljke u unutarnjem prometu uručenje najmanje 95% u roku od tri radna dana. Navedeno ponuditelj mora dokazati potvrdom neovisnog mjeritelja koji je obavio kontinuirano mjerenje u skladu s normama HRN EN 14508 i 13850 ili jednakovrijednom normom.</t>
    </r>
  </si>
  <si>
    <t xml:space="preserve">Obrazloženje: Kako je ranije navedeno u točki 3. ovog Poziva (Obuhvat djelokruga rada Naručitelja) poslovi Naručitelja obuhvaćaju i djelatnosti koje, između ostalog, uključuju  dostavu obračuna i računa na cijelom području Republike Hrvatske. Sukladno navedenom, Naručitelju je nužno potrebno dnevno prikupljanje i dostava pismena. Također, s obzirom na činjenicu da se radi o postupcima u kojima je ostvarivanje prava stranaka često vezano uz zakonske, prekluzivne rokove, Naručitelju je od iznimne važnosti kakvoća obavljanja poštanskih usluga definirana člankom 40. Zakona o poštanskim uslugama.  </t>
  </si>
  <si>
    <r>
      <t>Obzirom na poslovanje, naručitelju je neophodan dokaz o kakvoći obavljanja poštanskih usluga. Kako se traženi dokaz ne može tražiti za tekuću godinu, naručitelj je kao referentnu godinu odredio prethodnu,</t>
    </r>
    <r>
      <rPr>
        <b/>
        <sz val="10"/>
        <rFont val="Arial"/>
        <family val="2"/>
        <charset val="238"/>
      </rPr>
      <t xml:space="preserve"> 2022.</t>
    </r>
    <r>
      <rPr>
        <sz val="10"/>
        <rFont val="Arial"/>
        <family val="2"/>
        <charset val="238"/>
      </rPr>
      <t xml:space="preserve"> godinu.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</si>
  <si>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</si>
  <si>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Tehnička i stručna sposobnost gospodarskog subjekta:</t>
  </si>
  <si>
    <r>
      <t xml:space="preserve">Minimalna razina sposobnosti: Tehnička i stručna sposobnost dokazuje se Popisom glavnih usluga pruženih u godini u kojoj je započeo postupak jednostavne nabave i tijekom tri godine koje prethode toj godini, koji  sadržava vrijednost usluga, datum te naziv druge ugovorne strane. Iz popisa mora biti vidljivo da je gospodarski subjekt uredno izvršio najmanje 1 (jedan) ugovor čiji je predmet ugovora isti ili sličan predmetu ove nabave u vrijednosti minimalno </t>
    </r>
    <r>
      <rPr>
        <b/>
        <sz val="10"/>
        <rFont val="Arial"/>
        <family val="2"/>
        <charset val="238"/>
      </rPr>
      <t>10.000,00</t>
    </r>
    <r>
      <rPr>
        <sz val="10"/>
        <rFont val="Arial"/>
        <family val="2"/>
        <charset val="238"/>
      </rPr>
      <t xml:space="preserve"> eura (bez PDV-a).</t>
    </r>
  </si>
  <si>
    <r>
      <t xml:space="preserve">Gospodarski subjekt mora dokazati da ima stečenog iskustva da je uredno izvršio usluge prijema, usmjeravanja, prijenosa i uručenja poštanskih pošiljaka, u unutarnjem i međunarodnom prometu, te ostale poštanske usluge </t>
    </r>
    <r>
      <rPr>
        <b/>
        <sz val="10"/>
        <rFont val="Arial"/>
        <family val="2"/>
        <charset val="238"/>
      </rPr>
      <t>u godini u kojoj je započeo</t>
    </r>
    <r>
      <rPr>
        <sz val="10"/>
        <rFont val="Arial"/>
        <family val="2"/>
        <charset val="238"/>
      </rPr>
      <t xml:space="preserve"> postupak javne nabave i </t>
    </r>
    <r>
      <rPr>
        <b/>
        <sz val="10"/>
        <rFont val="Arial"/>
        <family val="2"/>
        <charset val="238"/>
      </rPr>
      <t>tijekom 3 godine</t>
    </r>
    <r>
      <rPr>
        <sz val="10"/>
        <rFont val="Arial"/>
        <family val="2"/>
        <charset val="238"/>
      </rPr>
      <t xml:space="preserve"> koje prethode toj godini </t>
    </r>
    <r>
      <rPr>
        <b/>
        <sz val="10"/>
        <rFont val="Arial"/>
        <family val="2"/>
        <charset val="238"/>
      </rPr>
      <t>(2022., 2021. i 2020.)</t>
    </r>
    <r>
      <rPr>
        <sz val="10"/>
        <rFont val="Arial"/>
        <family val="2"/>
        <charset val="238"/>
      </rPr>
      <t xml:space="preserve"> godini.  </t>
    </r>
  </si>
  <si>
    <r>
      <t xml:space="preserve">Ponuditelji </t>
    </r>
    <r>
      <rPr>
        <b/>
        <sz val="10"/>
        <rFont val="Arial"/>
        <family val="2"/>
        <charset val="238"/>
      </rPr>
      <t>moraju</t>
    </r>
    <r>
      <rPr>
        <sz val="10"/>
        <rFont val="Arial"/>
        <family val="2"/>
        <charset val="238"/>
      </rPr>
      <t xml:space="preserve"> dokazati pravnu i poslovnu sposobnost i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</si>
  <si>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</si>
  <si>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t xml:space="preserve">Pod svrhom plaćanja potrebno je navesti da se radi o jamstvu za uredno ispunjenje ugovora za slučaj povrede ugovornih obveza i navesti evidencijski broj nabave: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</si>
  <si>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</si>
  <si>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</si>
  <si>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03.11.2023. godine, do 11:00 sati (lokalno vrijeme). </t>
  </si>
  <si>
    <t xml:space="preserve">03.11.2023.godine, u 11:00 sati (lokalno vrijeme). </t>
  </si>
  <si>
    <t>U Ivancu, 27.11.2023.</t>
  </si>
  <si>
    <t xml:space="preserve">Ponude neće biti otvarane javno.  </t>
  </si>
  <si>
    <t>PDV:</t>
  </si>
  <si>
    <t xml:space="preserve">Povratnica (univ. usl.) </t>
  </si>
  <si>
    <t>17.</t>
  </si>
  <si>
    <t>Pismovna pošiljka u međunarodnom prometu od 51 do 100 grama</t>
  </si>
  <si>
    <t>16.</t>
  </si>
  <si>
    <t>Pismovna pošiljka u međunarodnom prometu do 50 grama</t>
  </si>
  <si>
    <t>15.</t>
  </si>
  <si>
    <t>Žurni paket, dostava do 11:00 sati, od 2 do 5 kg</t>
  </si>
  <si>
    <t>14.</t>
  </si>
  <si>
    <t>Paket (mase do 2 kg)</t>
  </si>
  <si>
    <t>13.</t>
  </si>
  <si>
    <t>Preporučena  pošiljka  od  1001  do  2000  grama</t>
  </si>
  <si>
    <t>12.</t>
  </si>
  <si>
    <t>Preporučena  pošiljka  od  501  do  1000  grama</t>
  </si>
  <si>
    <t>11.</t>
  </si>
  <si>
    <t>Preporučena pošiljka od 251 do 500 gr</t>
  </si>
  <si>
    <t>Preporučena pošiljka od 101 do 250 gr</t>
  </si>
  <si>
    <t>Preporučena pošiljka od 51 do 100 gr</t>
  </si>
  <si>
    <t>Preporučena pošiljka do 50 grama</t>
  </si>
  <si>
    <t>Pismovna pošiljka od 1001 do 2000 gr</t>
  </si>
  <si>
    <t>Pismovna pošiljka od 501 do 1000 gr</t>
  </si>
  <si>
    <t>Pismovna pošiljka od 251 do 500 grama</t>
  </si>
  <si>
    <t>Pismovna pošiljka od 101 do 250 grama</t>
  </si>
  <si>
    <t>Pismovna pošiljka od 51 do 100 grama</t>
  </si>
  <si>
    <t>Pismovna pošiljka do 50 grama</t>
  </si>
  <si>
    <t>s PDV-om</t>
  </si>
  <si>
    <t>stavke u kn,</t>
  </si>
  <si>
    <t>stav. u kn,</t>
  </si>
  <si>
    <t>1.1.1.</t>
  </si>
  <si>
    <t>1.1.2.</t>
  </si>
  <si>
    <t>ili:</t>
  </si>
  <si>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</si>
  <si>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t>406-03/23-01/29</t>
  </si>
  <si>
    <r>
      <t>1.1. Jamstvo za uredno ispunjenje ugovora za slučaj povrede ugovornih obveza</t>
    </r>
    <r>
      <rPr>
        <b/>
        <sz val="10"/>
        <rFont val="Arial"/>
        <family val="2"/>
        <charset val="238"/>
      </rPr>
      <t xml:space="preserve">
       (koje ponuditelj može dati na jedan od slijedeća dva ponuđena načina):</t>
    </r>
  </si>
  <si>
    <t xml:space="preserve">Jamstvo u obliku izjave (ispunjene i potpisane od strane ponuditelja); </t>
  </si>
  <si>
    <r>
      <t xml:space="preserve">●  u obliku </t>
    </r>
    <r>
      <rPr>
        <b/>
        <sz val="12"/>
        <rFont val="Arial"/>
        <family val="2"/>
        <charset val="238"/>
      </rPr>
      <t>zadužnice.</t>
    </r>
  </si>
  <si>
    <r>
      <t xml:space="preserve">●  u obliku </t>
    </r>
    <r>
      <rPr>
        <b/>
        <sz val="12"/>
        <rFont val="Arial"/>
        <family val="2"/>
        <charset val="238"/>
      </rPr>
      <t>novčanog pologa</t>
    </r>
    <r>
      <rPr>
        <sz val="12"/>
        <rFont val="Arial"/>
        <family val="2"/>
        <charset val="238"/>
      </rPr>
      <t xml:space="preserve">, ili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</si>
  <si>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</si>
  <si>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najkasnije u roku od 8 dana od dana potpisivanja ugovora o javnoj nabavi;</t>
    </r>
    <r>
      <rPr>
        <sz val="10"/>
        <rFont val="Arial"/>
        <family val="2"/>
        <charset val="238"/>
      </rPr>
      <t xml:space="preserve">
</t>
    </r>
  </si>
  <si>
    <r>
      <t xml:space="preserve">Jamstvo za uredno ispunjenje ugovornih obveza u obliku izjave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</si>
</sst>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_k_n;[Red]#,##0.00\ _k_n"/>
  </numFmts>
  <fonts count="56"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12"/>
      <color rgb="FFFF0000"/>
      <name val="Arial"/>
      <family val="2"/>
      <charset val="238"/>
    </font>
    <font>
      <sz val="10"/>
      <color rgb="FF0000FF"/>
      <name val="Arial"/>
      <family val="2"/>
      <charset val="238"/>
    </font>
    <font>
      <sz val="10"/>
      <name val="Mangal"/>
      <family val="2"/>
      <charset val="238"/>
    </font>
    <font>
      <b/>
      <u/>
      <sz val="8"/>
      <name val="Arial"/>
      <family val="2"/>
      <charset val="238"/>
    </font>
    <font>
      <b/>
      <sz val="11.5"/>
      <color rgb="FF0000FF"/>
      <name val="Arial"/>
      <family val="2"/>
      <charset val="238"/>
    </font>
    <font>
      <b/>
      <u/>
      <sz val="10"/>
      <name val="Arial"/>
      <family val="2"/>
      <charset val="238"/>
    </font>
    <font>
      <sz val="9"/>
      <color theme="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8"/>
      <color theme="0"/>
      <name val="Arial"/>
      <family val="2"/>
      <charset val="238"/>
    </font>
    <font>
      <strike/>
      <sz val="8"/>
      <color theme="0"/>
      <name val="Arial"/>
      <family val="2"/>
      <charset val="238"/>
    </font>
    <font>
      <b/>
      <sz val="12"/>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0">
    <xf numFmtId="0" fontId="0" fillId="0" borderId="0"/>
    <xf numFmtId="0" fontId="10" fillId="0" borderId="0"/>
    <xf numFmtId="0" fontId="10" fillId="0" borderId="0"/>
    <xf numFmtId="0" fontId="35" fillId="0" borderId="0"/>
    <xf numFmtId="0" fontId="10" fillId="0" borderId="0"/>
    <xf numFmtId="165" fontId="42" fillId="0" borderId="0" applyFill="0" applyBorder="0" applyAlignment="0" applyProtection="0"/>
    <xf numFmtId="165" fontId="42" fillId="0" borderId="0" applyFill="0" applyBorder="0" applyAlignment="0" applyProtection="0"/>
    <xf numFmtId="165" fontId="42" fillId="0" borderId="0" applyFill="0" applyBorder="0" applyAlignment="0" applyProtection="0"/>
    <xf numFmtId="0" fontId="10" fillId="0" borderId="0"/>
    <xf numFmtId="165" fontId="42" fillId="0" borderId="0" applyFill="0" applyBorder="0" applyAlignment="0" applyProtection="0"/>
  </cellStyleXfs>
  <cellXfs count="234">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0" fillId="0" borderId="14" xfId="1" applyFont="1" applyBorder="1" applyAlignment="1">
      <alignment horizontal="center" vertical="center"/>
    </xf>
    <xf numFmtId="0" fontId="21" fillId="0" borderId="2" xfId="1" applyFont="1" applyBorder="1" applyAlignment="1">
      <alignment horizontal="center" vertical="center"/>
    </xf>
    <xf numFmtId="0" fontId="20" fillId="0" borderId="14" xfId="1" applyFont="1" applyBorder="1" applyAlignment="1">
      <alignment horizontal="right" vertical="center"/>
    </xf>
    <xf numFmtId="164" fontId="20" fillId="0" borderId="14"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23" xfId="0" applyFont="1" applyBorder="1" applyAlignment="1">
      <alignment horizontal="center" vertical="center"/>
    </xf>
    <xf numFmtId="0" fontId="8" fillId="0" borderId="2" xfId="0" applyFont="1" applyBorder="1" applyAlignment="1">
      <alignment horizontal="justify" vertical="center"/>
    </xf>
    <xf numFmtId="0" fontId="24" fillId="0" borderId="13"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24" fillId="0" borderId="32" xfId="1" applyFont="1" applyBorder="1" applyAlignment="1">
      <alignment vertical="center"/>
    </xf>
    <xf numFmtId="0" fontId="20" fillId="0" borderId="24" xfId="0"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38"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0" fontId="39" fillId="0" borderId="0" xfId="0" applyFont="1" applyAlignment="1">
      <alignment horizontal="justify" vertical="center"/>
    </xf>
    <xf numFmtId="0" fontId="37" fillId="0" borderId="0" xfId="1" applyFont="1" applyAlignment="1">
      <alignment vertical="top"/>
    </xf>
    <xf numFmtId="49" fontId="17" fillId="0" borderId="24" xfId="0" applyNumberFormat="1" applyFont="1" applyBorder="1" applyAlignment="1">
      <alignment horizontal="justify" vertical="center"/>
    </xf>
    <xf numFmtId="0" fontId="11" fillId="0" borderId="0" xfId="0" applyFont="1" applyAlignment="1">
      <alignment vertical="top"/>
    </xf>
    <xf numFmtId="0" fontId="13" fillId="0" borderId="0" xfId="0" applyFont="1" applyAlignment="1">
      <alignment horizontal="right" vertical="top"/>
    </xf>
    <xf numFmtId="0" fontId="14" fillId="0" borderId="0" xfId="0" applyFont="1" applyAlignment="1">
      <alignment horizontal="right" vertical="top"/>
    </xf>
    <xf numFmtId="0" fontId="4" fillId="0" borderId="2" xfId="0" applyFont="1" applyBorder="1" applyAlignment="1">
      <alignment horizontal="justify" vertical="center"/>
    </xf>
    <xf numFmtId="0" fontId="9" fillId="0" borderId="0" xfId="0" applyFont="1" applyAlignment="1">
      <alignment horizontal="justify" vertical="center"/>
    </xf>
    <xf numFmtId="0" fontId="10" fillId="0" borderId="0" xfId="0" applyFont="1" applyAlignment="1">
      <alignment horizontal="right" vertical="top"/>
    </xf>
    <xf numFmtId="0" fontId="29"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vertical="top"/>
    </xf>
    <xf numFmtId="0" fontId="10" fillId="0" borderId="0" xfId="0" applyFont="1" applyAlignment="1">
      <alignment horizontal="right" vertical="center"/>
    </xf>
    <xf numFmtId="0" fontId="9" fillId="0" borderId="0" xfId="0" applyFont="1" applyAlignment="1">
      <alignment horizontal="justify" vertical="center" wrapText="1"/>
    </xf>
    <xf numFmtId="16" fontId="14" fillId="0" borderId="0" xfId="0" applyNumberFormat="1" applyFont="1" applyAlignment="1">
      <alignment horizontal="right" vertical="top"/>
    </xf>
    <xf numFmtId="0" fontId="46" fillId="0" borderId="0" xfId="0" applyFont="1" applyAlignment="1">
      <alignment vertical="top"/>
    </xf>
    <xf numFmtId="0" fontId="48" fillId="0" borderId="0" xfId="0" applyFont="1" applyAlignment="1">
      <alignment horizontal="justify" vertical="center"/>
    </xf>
    <xf numFmtId="0" fontId="47" fillId="0" borderId="0" xfId="0" applyFont="1" applyAlignment="1">
      <alignment horizontal="right" vertical="top"/>
    </xf>
    <xf numFmtId="0" fontId="49" fillId="0" borderId="0" xfId="0" applyFont="1" applyAlignment="1">
      <alignment horizontal="justify" vertical="top"/>
    </xf>
    <xf numFmtId="0" fontId="50" fillId="0" borderId="0" xfId="0" applyFont="1" applyAlignment="1">
      <alignment horizontal="justify" vertical="top"/>
    </xf>
    <xf numFmtId="164" fontId="21" fillId="0" borderId="6" xfId="1" applyNumberFormat="1" applyFont="1" applyBorder="1" applyAlignment="1">
      <alignment horizontal="right" vertical="center"/>
    </xf>
    <xf numFmtId="164" fontId="21" fillId="0" borderId="15" xfId="1" applyNumberFormat="1" applyFont="1" applyBorder="1" applyAlignment="1">
      <alignment horizontal="right" vertical="center"/>
    </xf>
    <xf numFmtId="164" fontId="20" fillId="0" borderId="16" xfId="1" applyNumberFormat="1" applyFont="1" applyBorder="1" applyAlignment="1">
      <alignment horizontal="right" vertical="center"/>
    </xf>
    <xf numFmtId="0" fontId="21" fillId="0" borderId="30" xfId="1" applyFont="1" applyBorder="1" applyAlignment="1">
      <alignment horizontal="center" vertical="center"/>
    </xf>
    <xf numFmtId="0" fontId="24" fillId="0" borderId="33" xfId="1" applyFont="1" applyBorder="1" applyAlignment="1">
      <alignment horizontal="center" vertical="center"/>
    </xf>
    <xf numFmtId="0" fontId="24" fillId="0" borderId="33" xfId="1" applyFont="1" applyBorder="1" applyAlignment="1">
      <alignment horizontal="right" vertical="center"/>
    </xf>
    <xf numFmtId="164" fontId="24" fillId="0" borderId="33" xfId="1" applyNumberFormat="1" applyFont="1" applyBorder="1" applyAlignment="1">
      <alignment horizontal="right" vertical="center"/>
    </xf>
    <xf numFmtId="0" fontId="46" fillId="0" borderId="0" xfId="0" applyFont="1" applyAlignment="1">
      <alignment vertical="top" wrapText="1"/>
    </xf>
    <xf numFmtId="0" fontId="43" fillId="0" borderId="0" xfId="0" applyFont="1" applyAlignment="1">
      <alignment horizontal="right"/>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0" xfId="0" applyFont="1" applyFill="1" applyBorder="1" applyAlignment="1">
      <alignment horizontal="left" vertical="center"/>
    </xf>
    <xf numFmtId="0" fontId="18" fillId="3" borderId="21" xfId="0" applyFont="1" applyFill="1" applyBorder="1" applyAlignment="1">
      <alignment horizontal="center" vertical="center"/>
    </xf>
    <xf numFmtId="0" fontId="43" fillId="3" borderId="22" xfId="0" applyFont="1" applyFill="1" applyBorder="1" applyAlignment="1">
      <alignment horizontal="right" vertical="center"/>
    </xf>
    <xf numFmtId="0" fontId="6" fillId="3" borderId="23"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24" xfId="0" applyFont="1" applyFill="1" applyBorder="1" applyAlignment="1">
      <alignment horizontal="justify" vertical="center"/>
    </xf>
    <xf numFmtId="0" fontId="25" fillId="3" borderId="7" xfId="1" applyFont="1" applyFill="1" applyBorder="1" applyAlignment="1">
      <alignment horizontal="center" vertical="center"/>
    </xf>
    <xf numFmtId="0" fontId="25" fillId="3" borderId="8" xfId="1" applyFont="1" applyFill="1" applyBorder="1" applyAlignment="1">
      <alignment horizontal="center" vertical="center"/>
    </xf>
    <xf numFmtId="0" fontId="25" fillId="3" borderId="11" xfId="1" applyFont="1" applyFill="1" applyBorder="1" applyAlignment="1">
      <alignment horizontal="center" vertical="center"/>
    </xf>
    <xf numFmtId="0" fontId="25" fillId="3" borderId="12" xfId="1" applyFont="1" applyFill="1" applyBorder="1" applyAlignment="1">
      <alignment horizontal="center" vertical="center"/>
    </xf>
    <xf numFmtId="0" fontId="25" fillId="3" borderId="9" xfId="1" applyFont="1" applyFill="1" applyBorder="1" applyAlignment="1">
      <alignment horizontal="center"/>
    </xf>
    <xf numFmtId="0" fontId="25" fillId="3" borderId="10" xfId="1" applyFont="1" applyFill="1" applyBorder="1" applyAlignment="1">
      <alignment horizontal="center"/>
    </xf>
    <xf numFmtId="0" fontId="25" fillId="3" borderId="27" xfId="1" applyFont="1" applyFill="1" applyBorder="1" applyAlignment="1">
      <alignment horizontal="center" vertical="center"/>
    </xf>
    <xf numFmtId="0" fontId="25" fillId="3" borderId="28" xfId="1" applyFont="1" applyFill="1" applyBorder="1" applyAlignment="1">
      <alignment horizontal="center" vertical="center"/>
    </xf>
    <xf numFmtId="0" fontId="25" fillId="3" borderId="29" xfId="1" applyFont="1" applyFill="1" applyBorder="1" applyAlignment="1">
      <alignment horizontal="center"/>
    </xf>
    <xf numFmtId="0" fontId="10" fillId="0" borderId="0" xfId="0" applyFont="1" applyAlignment="1">
      <alignment horizontal="justify" vertical="top" wrapText="1"/>
    </xf>
    <xf numFmtId="0" fontId="7" fillId="0" borderId="0" xfId="0" applyFont="1" applyAlignment="1">
      <alignment horizontal="right" vertical="top"/>
    </xf>
    <xf numFmtId="0" fontId="14" fillId="3" borderId="0" xfId="0" applyFont="1" applyFill="1" applyAlignment="1">
      <alignment horizontal="justify" vertical="top"/>
    </xf>
    <xf numFmtId="0" fontId="14" fillId="0" borderId="0" xfId="0" applyFont="1" applyAlignment="1">
      <alignment horizontal="justify" vertical="top" wrapText="1"/>
    </xf>
    <xf numFmtId="0" fontId="10" fillId="4" borderId="0" xfId="0" applyFont="1" applyFill="1" applyAlignment="1">
      <alignment horizontal="right" vertical="center"/>
    </xf>
    <xf numFmtId="0" fontId="10" fillId="4" borderId="0" xfId="0" applyFont="1" applyFill="1" applyAlignment="1">
      <alignment horizontal="right" vertical="top"/>
    </xf>
    <xf numFmtId="0" fontId="11" fillId="4" borderId="0" xfId="0" applyFont="1" applyFill="1" applyAlignment="1">
      <alignment horizontal="right" vertical="top"/>
    </xf>
    <xf numFmtId="0" fontId="14" fillId="4" borderId="0" xfId="0" applyFont="1" applyFill="1" applyAlignment="1">
      <alignment horizontal="right" vertical="top"/>
    </xf>
    <xf numFmtId="0" fontId="8" fillId="4" borderId="0" xfId="0" applyFont="1" applyFill="1" applyAlignment="1">
      <alignment vertical="top"/>
    </xf>
    <xf numFmtId="0" fontId="8" fillId="4" borderId="0" xfId="0" applyFont="1" applyFill="1" applyAlignment="1">
      <alignment horizontal="left" vertical="top"/>
    </xf>
    <xf numFmtId="0" fontId="9" fillId="4" borderId="0" xfId="0" applyFont="1" applyFill="1" applyAlignment="1">
      <alignment vertical="top"/>
    </xf>
    <xf numFmtId="164" fontId="21" fillId="0" borderId="2" xfId="1" applyNumberFormat="1" applyFont="1" applyBorder="1" applyAlignment="1">
      <alignment horizontal="center" vertical="center"/>
    </xf>
    <xf numFmtId="164" fontId="21" fillId="0" borderId="6" xfId="1" applyNumberFormat="1" applyFont="1" applyBorder="1" applyAlignment="1">
      <alignment horizontal="center" vertical="center"/>
    </xf>
    <xf numFmtId="164" fontId="21" fillId="0" borderId="35" xfId="1" applyNumberFormat="1" applyFont="1" applyBorder="1" applyAlignment="1">
      <alignment horizontal="right" vertical="center"/>
    </xf>
    <xf numFmtId="164" fontId="21" fillId="0" borderId="14" xfId="1" applyNumberFormat="1" applyFont="1" applyBorder="1" applyAlignment="1">
      <alignment horizontal="right" vertical="center"/>
    </xf>
    <xf numFmtId="164" fontId="21" fillId="0" borderId="14" xfId="1" applyNumberFormat="1" applyFont="1" applyBorder="1" applyAlignment="1">
      <alignment horizontal="center" vertical="center"/>
    </xf>
    <xf numFmtId="0" fontId="40" fillId="0" borderId="0" xfId="1" applyFont="1" applyAlignment="1">
      <alignment horizontal="center" vertical="center"/>
    </xf>
    <xf numFmtId="0" fontId="44" fillId="0" borderId="38" xfId="1" applyFont="1" applyBorder="1" applyAlignment="1">
      <alignment horizontal="justify" vertical="center"/>
    </xf>
    <xf numFmtId="0" fontId="20" fillId="4" borderId="24" xfId="0" applyFont="1" applyFill="1" applyBorder="1" applyAlignment="1">
      <alignment horizontal="justify" vertical="center"/>
    </xf>
    <xf numFmtId="164" fontId="17" fillId="4" borderId="24" xfId="0" applyNumberFormat="1" applyFont="1" applyFill="1" applyBorder="1" applyAlignment="1">
      <alignment horizontal="justify" vertical="center"/>
    </xf>
    <xf numFmtId="166" fontId="17" fillId="4" borderId="24" xfId="0" applyNumberFormat="1" applyFont="1" applyFill="1" applyBorder="1" applyAlignment="1">
      <alignment horizontal="justify" vertical="center"/>
    </xf>
    <xf numFmtId="164" fontId="21" fillId="0" borderId="24" xfId="1" applyNumberFormat="1" applyFont="1" applyBorder="1" applyAlignment="1">
      <alignment horizontal="right" vertical="center"/>
    </xf>
    <xf numFmtId="164" fontId="24" fillId="0" borderId="34" xfId="1" applyNumberFormat="1" applyFont="1" applyBorder="1" applyAlignment="1">
      <alignment horizontal="right" vertical="center"/>
    </xf>
    <xf numFmtId="0" fontId="21" fillId="0" borderId="29" xfId="1" applyFont="1" applyBorder="1" applyAlignment="1">
      <alignment horizontal="center" vertical="center"/>
    </xf>
    <xf numFmtId="164" fontId="21" fillId="0" borderId="33" xfId="1" applyNumberFormat="1" applyFont="1" applyBorder="1" applyAlignment="1">
      <alignment horizontal="center" vertical="center"/>
    </xf>
    <xf numFmtId="164" fontId="21" fillId="0" borderId="33" xfId="1" applyNumberFormat="1" applyFont="1" applyBorder="1" applyAlignment="1">
      <alignment horizontal="right" vertical="center"/>
    </xf>
    <xf numFmtId="164" fontId="21" fillId="0" borderId="40" xfId="1" applyNumberFormat="1" applyFont="1" applyBorder="1" applyAlignment="1">
      <alignment horizontal="right" vertical="center"/>
    </xf>
    <xf numFmtId="0" fontId="10" fillId="0" borderId="0" xfId="0" applyFont="1" applyAlignment="1">
      <alignment horizontal="justify" vertical="top"/>
    </xf>
    <xf numFmtId="0" fontId="50" fillId="0" borderId="0" xfId="0" applyFont="1" applyAlignment="1">
      <alignment horizontal="justify" vertical="center"/>
    </xf>
    <xf numFmtId="0" fontId="49" fillId="0" borderId="0" xfId="0" applyFont="1" applyAlignment="1">
      <alignment vertical="top"/>
    </xf>
    <xf numFmtId="0" fontId="53" fillId="0" borderId="0" xfId="0" applyFont="1" applyAlignment="1">
      <alignment horizontal="justify" vertical="center"/>
    </xf>
    <xf numFmtId="0" fontId="53" fillId="0" borderId="0" xfId="0" applyFont="1" applyAlignment="1">
      <alignment vertical="center"/>
    </xf>
    <xf numFmtId="0" fontId="49" fillId="0" borderId="0" xfId="0" applyFont="1" applyAlignment="1">
      <alignment horizontal="justify" vertical="center"/>
    </xf>
    <xf numFmtId="0" fontId="50" fillId="0" borderId="0" xfId="0" applyFont="1" applyAlignment="1">
      <alignment vertical="center"/>
    </xf>
    <xf numFmtId="0" fontId="48" fillId="0" borderId="0" xfId="0" applyFont="1" applyAlignment="1">
      <alignment horizontal="justify" vertical="top"/>
    </xf>
    <xf numFmtId="0" fontId="54" fillId="0" borderId="0" xfId="0" applyFont="1" applyAlignment="1">
      <alignment horizontal="justify" vertical="top"/>
    </xf>
    <xf numFmtId="0" fontId="50" fillId="0" borderId="0" xfId="0" applyFont="1" applyAlignment="1">
      <alignment vertical="top"/>
    </xf>
    <xf numFmtId="0" fontId="48" fillId="0" borderId="0" xfId="0" applyFont="1" applyAlignment="1">
      <alignment vertical="top"/>
    </xf>
    <xf numFmtId="0" fontId="55" fillId="0" borderId="0" xfId="0" applyFont="1" applyAlignment="1">
      <alignment horizontal="center" vertical="center"/>
    </xf>
    <xf numFmtId="14" fontId="10" fillId="0" borderId="0" xfId="0" applyNumberFormat="1" applyFont="1" applyAlignment="1">
      <alignment horizontal="righ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4" fillId="0" borderId="0" xfId="0" applyFont="1" applyAlignment="1">
      <alignment horizontal="center" vertical="center" wrapText="1"/>
    </xf>
    <xf numFmtId="0" fontId="14" fillId="4" borderId="0" xfId="0" applyFont="1" applyFill="1" applyAlignment="1">
      <alignment horizontal="justify" vertical="top"/>
    </xf>
    <xf numFmtId="0" fontId="10" fillId="4" borderId="0" xfId="0" applyFont="1" applyFill="1" applyAlignment="1">
      <alignment horizontal="center" vertical="top"/>
    </xf>
    <xf numFmtId="0" fontId="8" fillId="4" borderId="0" xfId="0" applyFont="1" applyFill="1" applyAlignment="1">
      <alignment horizontal="center" vertical="top"/>
    </xf>
    <xf numFmtId="0" fontId="8" fillId="0" borderId="0" xfId="0" applyFont="1" applyAlignment="1">
      <alignment horizontal="justify" vertical="top"/>
    </xf>
    <xf numFmtId="0" fontId="10" fillId="4" borderId="0" xfId="0" applyFont="1" applyFill="1" applyAlignment="1">
      <alignment horizontal="justify" vertical="top"/>
    </xf>
    <xf numFmtId="0" fontId="8" fillId="4" borderId="0" xfId="0" applyFont="1" applyFill="1" applyAlignment="1">
      <alignment horizontal="justify" vertical="top" wrapText="1"/>
    </xf>
    <xf numFmtId="0" fontId="8" fillId="4" borderId="0" xfId="0" applyFont="1" applyFill="1" applyAlignment="1">
      <alignment horizontal="justify" vertical="top"/>
    </xf>
    <xf numFmtId="0" fontId="20" fillId="0" borderId="31" xfId="0" applyFont="1" applyBorder="1" applyAlignment="1">
      <alignment vertical="center"/>
    </xf>
    <xf numFmtId="0" fontId="20" fillId="0" borderId="1" xfId="0" applyFont="1" applyBorder="1" applyAlignment="1">
      <alignment vertical="center"/>
    </xf>
    <xf numFmtId="0" fontId="14" fillId="0" borderId="31" xfId="0" applyFont="1" applyBorder="1" applyAlignment="1">
      <alignment vertical="center"/>
    </xf>
    <xf numFmtId="0" fontId="14" fillId="0" borderId="1" xfId="0" applyFont="1" applyBorder="1" applyAlignment="1">
      <alignment vertical="center"/>
    </xf>
    <xf numFmtId="0" fontId="10" fillId="4" borderId="0" xfId="0" applyFont="1" applyFill="1" applyAlignment="1">
      <alignment vertical="top"/>
    </xf>
    <xf numFmtId="0" fontId="10" fillId="0" borderId="0" xfId="0" applyFont="1" applyAlignment="1">
      <alignment horizontal="justify" vertical="top"/>
    </xf>
    <xf numFmtId="0" fontId="9" fillId="3" borderId="0" xfId="0" applyFont="1" applyFill="1" applyAlignment="1">
      <alignment horizontal="justify" vertical="top"/>
    </xf>
    <xf numFmtId="0" fontId="10" fillId="0" borderId="0" xfId="0" applyFont="1" applyAlignment="1">
      <alignment vertical="top"/>
    </xf>
    <xf numFmtId="0" fontId="45" fillId="0" borderId="0" xfId="0" applyFont="1" applyAlignment="1">
      <alignment horizontal="justify" vertical="top"/>
    </xf>
    <xf numFmtId="0" fontId="8" fillId="0" borderId="0" xfId="0" applyFont="1" applyAlignment="1">
      <alignment vertical="top"/>
    </xf>
    <xf numFmtId="0" fontId="11" fillId="0" borderId="0" xfId="0" applyFont="1" applyAlignment="1">
      <alignment horizontal="justify" vertical="top"/>
    </xf>
    <xf numFmtId="0" fontId="10" fillId="4" borderId="0" xfId="0" applyFont="1" applyFill="1" applyAlignment="1">
      <alignment horizontal="left" vertical="top" wrapText="1"/>
    </xf>
    <xf numFmtId="0" fontId="10" fillId="0" borderId="0" xfId="0" applyFont="1" applyAlignment="1">
      <alignment horizontal="justify" vertical="center"/>
    </xf>
    <xf numFmtId="0" fontId="10" fillId="4" borderId="0" xfId="0" applyFont="1" applyFill="1" applyAlignment="1">
      <alignment horizontal="left" vertical="top"/>
    </xf>
    <xf numFmtId="0" fontId="14" fillId="4" borderId="0" xfId="0" applyFont="1" applyFill="1" applyAlignment="1">
      <alignment horizontal="left" vertical="top" wrapText="1"/>
    </xf>
    <xf numFmtId="0" fontId="14" fillId="4" borderId="0" xfId="0" applyFont="1" applyFill="1" applyAlignment="1">
      <alignment horizontal="left" vertical="top"/>
    </xf>
    <xf numFmtId="0" fontId="8" fillId="0" borderId="0" xfId="0" applyFont="1" applyAlignment="1">
      <alignment horizontal="justify" vertical="top" wrapText="1"/>
    </xf>
    <xf numFmtId="0" fontId="14" fillId="0" borderId="0" xfId="0" applyFont="1" applyAlignment="1">
      <alignment horizontal="justify" vertical="top"/>
    </xf>
    <xf numFmtId="0" fontId="14" fillId="3" borderId="0" xfId="0" applyFont="1" applyFill="1" applyAlignment="1">
      <alignment horizontal="justify" vertical="top"/>
    </xf>
    <xf numFmtId="0" fontId="9" fillId="0" borderId="0" xfId="0" applyFont="1" applyAlignment="1">
      <alignment horizontal="justify" vertical="top"/>
    </xf>
    <xf numFmtId="0" fontId="11" fillId="2" borderId="0" xfId="0" applyFont="1" applyFill="1" applyAlignment="1">
      <alignment horizontal="justify" vertical="center"/>
    </xf>
    <xf numFmtId="0" fontId="18" fillId="0" borderId="0" xfId="0" applyFont="1" applyAlignment="1">
      <alignment horizontal="center" vertical="center"/>
    </xf>
    <xf numFmtId="0" fontId="9" fillId="0" borderId="0" xfId="0" applyFont="1" applyAlignment="1">
      <alignment horizontal="center" vertical="top"/>
    </xf>
    <xf numFmtId="0" fontId="26" fillId="4" borderId="0" xfId="0" applyFont="1" applyFill="1" applyAlignment="1">
      <alignment horizontal="center" vertical="center"/>
    </xf>
    <xf numFmtId="0" fontId="9" fillId="3" borderId="0" xfId="0" applyFont="1" applyFill="1" applyAlignment="1">
      <alignment horizontal="justify" vertical="center"/>
    </xf>
    <xf numFmtId="0" fontId="40" fillId="0" borderId="0" xfId="0" applyFont="1" applyAlignment="1">
      <alignment horizontal="right" vertical="center"/>
    </xf>
    <xf numFmtId="0" fontId="9" fillId="4" borderId="0" xfId="0" applyFont="1" applyFill="1" applyAlignment="1">
      <alignment horizontal="center" vertical="top"/>
    </xf>
    <xf numFmtId="49" fontId="26" fillId="4" borderId="0" xfId="0" applyNumberFormat="1" applyFont="1" applyFill="1" applyAlignment="1">
      <alignment horizontal="center" vertical="center"/>
    </xf>
    <xf numFmtId="0" fontId="14" fillId="4" borderId="0" xfId="0" applyFont="1" applyFill="1" applyAlignment="1">
      <alignment horizontal="justify" vertical="top" wrapText="1"/>
    </xf>
    <xf numFmtId="0" fontId="8" fillId="4" borderId="0" xfId="0" applyFont="1" applyFill="1" applyAlignment="1">
      <alignment horizontal="left" vertical="top"/>
    </xf>
    <xf numFmtId="0" fontId="9" fillId="4" borderId="0" xfId="0" applyFont="1" applyFill="1" applyAlignment="1">
      <alignment vertical="top"/>
    </xf>
    <xf numFmtId="0" fontId="15" fillId="0" borderId="0" xfId="0" applyFont="1" applyAlignment="1">
      <alignment horizontal="justify" vertical="top"/>
    </xf>
    <xf numFmtId="0" fontId="7" fillId="4" borderId="0" xfId="0" applyFont="1" applyFill="1" applyAlignment="1">
      <alignment horizontal="justify" vertical="top"/>
    </xf>
    <xf numFmtId="0" fontId="10" fillId="4" borderId="0" xfId="0" applyFont="1" applyFill="1" applyAlignment="1">
      <alignment horizontal="justify" vertical="top" wrapText="1"/>
    </xf>
    <xf numFmtId="0" fontId="14" fillId="0" borderId="0" xfId="0" applyFont="1" applyAlignment="1">
      <alignment horizontal="center" vertical="top"/>
    </xf>
    <xf numFmtId="0" fontId="6" fillId="0" borderId="18" xfId="0" applyFont="1" applyBorder="1" applyAlignment="1">
      <alignment horizontal="left" vertical="center"/>
    </xf>
    <xf numFmtId="0" fontId="6" fillId="0" borderId="26" xfId="0" applyFont="1" applyBorder="1" applyAlignment="1">
      <alignment horizontal="left" vertical="center"/>
    </xf>
    <xf numFmtId="0" fontId="6" fillId="0" borderId="10" xfId="0" applyFont="1" applyBorder="1" applyAlignment="1">
      <alignment horizontal="left" vertical="center"/>
    </xf>
    <xf numFmtId="0" fontId="37" fillId="2" borderId="0" xfId="0" applyFont="1" applyFill="1" applyAlignment="1">
      <alignment horizontal="justify" vertical="center"/>
    </xf>
    <xf numFmtId="0" fontId="18" fillId="0" borderId="5" xfId="1" applyFont="1" applyBorder="1" applyAlignment="1">
      <alignment vertical="center"/>
    </xf>
    <xf numFmtId="49" fontId="17" fillId="0" borderId="1" xfId="0" applyNumberFormat="1" applyFont="1" applyBorder="1" applyAlignment="1">
      <alignment horizontal="justify"/>
    </xf>
    <xf numFmtId="0" fontId="17" fillId="0" borderId="1" xfId="0" applyFont="1" applyBorder="1" applyAlignment="1">
      <alignment horizontal="justify"/>
    </xf>
    <xf numFmtId="0" fontId="37" fillId="2" borderId="0" xfId="1" applyFont="1" applyFill="1" applyAlignment="1">
      <alignment horizontal="justify" vertical="top"/>
    </xf>
    <xf numFmtId="0" fontId="21" fillId="0" borderId="0" xfId="1" applyFont="1"/>
    <xf numFmtId="0" fontId="10" fillId="0" borderId="0" xfId="1"/>
    <xf numFmtId="0" fontId="24" fillId="0" borderId="13" xfId="1" applyFont="1" applyBorder="1" applyAlignment="1">
      <alignment vertical="center"/>
    </xf>
    <xf numFmtId="0" fontId="24" fillId="0" borderId="14" xfId="1" applyFont="1" applyBorder="1" applyAlignment="1">
      <alignment vertical="center"/>
    </xf>
    <xf numFmtId="0" fontId="44" fillId="0" borderId="14" xfId="1" applyFont="1" applyBorder="1" applyAlignment="1">
      <alignment horizontal="justify" vertical="center"/>
    </xf>
    <xf numFmtId="0" fontId="44" fillId="0" borderId="36" xfId="1" applyFont="1" applyBorder="1" applyAlignment="1">
      <alignment horizontal="justify" vertical="center"/>
    </xf>
    <xf numFmtId="0" fontId="44" fillId="0" borderId="35" xfId="1" applyFont="1" applyBorder="1" applyAlignment="1">
      <alignment horizontal="justify" vertical="center"/>
    </xf>
    <xf numFmtId="0" fontId="21" fillId="0" borderId="6" xfId="1" applyFont="1" applyBorder="1" applyAlignment="1">
      <alignment horizontal="justify" vertical="center"/>
    </xf>
    <xf numFmtId="0" fontId="10" fillId="0" borderId="0" xfId="1" applyAlignment="1">
      <alignment horizontal="center"/>
    </xf>
    <xf numFmtId="0" fontId="24" fillId="0" borderId="32" xfId="1" applyFont="1" applyBorder="1" applyAlignment="1">
      <alignment vertical="center"/>
    </xf>
    <xf numFmtId="0" fontId="24" fillId="0" borderId="33" xfId="1" applyFont="1" applyBorder="1" applyAlignment="1">
      <alignment vertical="center"/>
    </xf>
    <xf numFmtId="0" fontId="36" fillId="0" borderId="37" xfId="1" applyFont="1" applyBorder="1" applyAlignment="1">
      <alignment horizontal="justify" vertical="center"/>
    </xf>
    <xf numFmtId="0" fontId="36" fillId="0" borderId="39" xfId="1" applyFont="1" applyBorder="1" applyAlignment="1">
      <alignment horizontal="justify" vertical="center"/>
    </xf>
    <xf numFmtId="0" fontId="25" fillId="0" borderId="20" xfId="1" applyFont="1" applyBorder="1" applyAlignment="1">
      <alignment horizontal="justify" vertical="center"/>
    </xf>
    <xf numFmtId="0" fontId="25" fillId="0" borderId="21" xfId="1" applyFont="1" applyBorder="1" applyAlignment="1">
      <alignment horizontal="justify" vertical="center"/>
    </xf>
    <xf numFmtId="0" fontId="25" fillId="0" borderId="22" xfId="1" applyFont="1" applyBorder="1" applyAlignment="1">
      <alignment horizontal="justify" vertical="center"/>
    </xf>
    <xf numFmtId="0" fontId="21" fillId="0" borderId="2" xfId="1" applyFont="1" applyBorder="1" applyAlignment="1">
      <alignment horizontal="justify" vertical="center"/>
    </xf>
    <xf numFmtId="0" fontId="25" fillId="3" borderId="25" xfId="1" applyFont="1" applyFill="1" applyBorder="1" applyAlignment="1">
      <alignment horizontal="center" vertical="center"/>
    </xf>
    <xf numFmtId="0" fontId="25" fillId="3" borderId="17" xfId="1" applyFont="1" applyFill="1" applyBorder="1" applyAlignment="1">
      <alignment horizontal="center" vertical="center"/>
    </xf>
    <xf numFmtId="0" fontId="25" fillId="3" borderId="0" xfId="1" applyFont="1" applyFill="1" applyAlignment="1">
      <alignment horizontal="center" vertical="center"/>
    </xf>
    <xf numFmtId="0" fontId="25" fillId="3" borderId="4" xfId="1" applyFont="1" applyFill="1" applyBorder="1" applyAlignment="1">
      <alignment horizontal="center" vertical="center"/>
    </xf>
    <xf numFmtId="0" fontId="25" fillId="3" borderId="26" xfId="1" applyFont="1" applyFill="1" applyBorder="1" applyAlignment="1">
      <alignment horizontal="center" vertical="center"/>
    </xf>
    <xf numFmtId="0" fontId="25" fillId="3" borderId="19" xfId="1" applyFont="1" applyFill="1" applyBorder="1" applyAlignment="1">
      <alignment horizontal="center" vertical="center"/>
    </xf>
    <xf numFmtId="0" fontId="21" fillId="0" borderId="14" xfId="1" applyFont="1" applyBorder="1" applyAlignment="1">
      <alignment horizontal="justify" vertical="center"/>
    </xf>
    <xf numFmtId="0" fontId="21" fillId="0" borderId="33" xfId="1" applyFont="1" applyBorder="1" applyAlignment="1">
      <alignment horizontal="justify" vertical="center"/>
    </xf>
    <xf numFmtId="0" fontId="27" fillId="0" borderId="0" xfId="1" applyFont="1" applyAlignment="1">
      <alignment horizontal="center"/>
    </xf>
    <xf numFmtId="0" fontId="20" fillId="0" borderId="13" xfId="1" applyFont="1" applyBorder="1" applyAlignment="1">
      <alignment vertical="center"/>
    </xf>
    <xf numFmtId="0" fontId="20" fillId="0" borderId="14" xfId="1" applyFont="1" applyBorder="1" applyAlignment="1">
      <alignment vertical="center"/>
    </xf>
    <xf numFmtId="0" fontId="21" fillId="0" borderId="23" xfId="1" applyFont="1" applyBorder="1" applyAlignment="1">
      <alignment vertical="center"/>
    </xf>
    <xf numFmtId="0" fontId="21" fillId="0" borderId="2" xfId="1" applyFont="1" applyBorder="1" applyAlignment="1">
      <alignment vertical="center"/>
    </xf>
    <xf numFmtId="0" fontId="30" fillId="0" borderId="32" xfId="1" applyFont="1" applyBorder="1" applyAlignment="1">
      <alignment vertical="center"/>
    </xf>
    <xf numFmtId="0" fontId="30" fillId="0" borderId="33"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27" fillId="0" borderId="3" xfId="1" applyFont="1" applyBorder="1" applyAlignment="1">
      <alignment horizontal="center"/>
    </xf>
    <xf numFmtId="49" fontId="16" fillId="0" borderId="0" xfId="1" applyNumberFormat="1" applyFont="1" applyAlignment="1">
      <alignment horizontal="center"/>
    </xf>
    <xf numFmtId="0" fontId="16" fillId="0" borderId="0" xfId="1" applyFont="1" applyAlignment="1">
      <alignment horizontal="center"/>
    </xf>
    <xf numFmtId="0" fontId="10" fillId="0" borderId="1" xfId="1" applyBorder="1" applyAlignment="1">
      <alignment horizontal="center"/>
    </xf>
    <xf numFmtId="0" fontId="31" fillId="0" borderId="5" xfId="1" applyFont="1" applyBorder="1" applyAlignment="1">
      <alignment horizontal="center" vertical="center"/>
    </xf>
    <xf numFmtId="0" fontId="17" fillId="0" borderId="1" xfId="1" applyFont="1" applyBorder="1" applyAlignment="1">
      <alignment horizontal="justify"/>
    </xf>
    <xf numFmtId="0" fontId="26" fillId="0" borderId="14" xfId="1" applyFont="1" applyBorder="1" applyAlignment="1">
      <alignment horizontal="justify" vertical="center"/>
    </xf>
    <xf numFmtId="0" fontId="26" fillId="0" borderId="35" xfId="1" applyFont="1" applyBorder="1" applyAlignment="1">
      <alignment horizontal="justify" vertical="center"/>
    </xf>
    <xf numFmtId="0" fontId="26" fillId="0" borderId="33" xfId="1" applyFont="1" applyBorder="1" applyAlignment="1">
      <alignment horizontal="justify" vertical="center"/>
    </xf>
    <xf numFmtId="0" fontId="26" fillId="0" borderId="34"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3" fillId="0" borderId="0" xfId="1" applyFont="1" applyAlignment="1">
      <alignment horizont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217"/>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2.5703125" style="121" customWidth="1"/>
    <col min="14" max="14" width="2.5703125" style="1" customWidth="1"/>
    <col min="15" max="15" width="51.28515625" style="1" customWidth="1"/>
    <col min="16" max="16384" width="9.140625" style="1"/>
  </cols>
  <sheetData>
    <row r="1" spans="1:15" ht="12.75" customHeight="1" x14ac:dyDescent="0.25">
      <c r="M1" s="162" t="s">
        <v>124</v>
      </c>
    </row>
    <row r="2" spans="1:15" ht="12.75" customHeight="1" x14ac:dyDescent="0.25">
      <c r="M2" s="162"/>
    </row>
    <row r="3" spans="1:15" ht="12.75" customHeight="1" x14ac:dyDescent="0.25">
      <c r="M3" s="162"/>
    </row>
    <row r="4" spans="1:15" ht="12.75" customHeight="1" x14ac:dyDescent="0.25">
      <c r="M4" s="162"/>
    </row>
    <row r="5" spans="1:15" ht="9.9499999999999993" customHeight="1" x14ac:dyDescent="0.25">
      <c r="M5" s="162"/>
    </row>
    <row r="6" spans="1:15" ht="18" customHeight="1" x14ac:dyDescent="0.2">
      <c r="E6" s="48"/>
      <c r="F6" s="48"/>
      <c r="G6" s="48"/>
      <c r="H6" s="48"/>
      <c r="I6" s="48"/>
      <c r="J6" s="48"/>
      <c r="K6" s="68" t="s">
        <v>165</v>
      </c>
      <c r="M6" s="120"/>
    </row>
    <row r="7" spans="1:15" ht="18" customHeight="1" x14ac:dyDescent="0.25">
      <c r="J7" s="42"/>
      <c r="K7" s="75"/>
      <c r="M7" s="120"/>
      <c r="O7" s="75"/>
    </row>
    <row r="8" spans="1:15" s="71" customFormat="1" ht="15.95" customHeight="1" x14ac:dyDescent="0.25">
      <c r="A8" s="163" t="s">
        <v>140</v>
      </c>
      <c r="B8" s="163"/>
      <c r="C8" s="163"/>
      <c r="D8" s="163"/>
      <c r="E8" s="163"/>
      <c r="F8" s="163"/>
      <c r="G8" s="163"/>
      <c r="H8" s="163"/>
      <c r="I8" s="163"/>
      <c r="J8" s="163"/>
      <c r="K8" s="163"/>
      <c r="M8" s="120"/>
    </row>
    <row r="9" spans="1:15" ht="9.9499999999999993" customHeight="1" x14ac:dyDescent="0.25">
      <c r="A9" s="164"/>
      <c r="B9" s="164"/>
      <c r="C9" s="164"/>
      <c r="D9" s="164"/>
      <c r="E9" s="164"/>
      <c r="F9" s="164"/>
      <c r="G9" s="164"/>
      <c r="H9" s="164"/>
      <c r="I9" s="164"/>
      <c r="J9" s="164"/>
      <c r="K9" s="164"/>
      <c r="M9" s="120"/>
    </row>
    <row r="10" spans="1:15" s="71" customFormat="1" ht="15.95" customHeight="1" x14ac:dyDescent="0.25">
      <c r="A10" s="165" t="s">
        <v>202</v>
      </c>
      <c r="B10" s="165"/>
      <c r="C10" s="165"/>
      <c r="D10" s="165"/>
      <c r="E10" s="165"/>
      <c r="F10" s="165"/>
      <c r="G10" s="165"/>
      <c r="H10" s="165"/>
      <c r="I10" s="165"/>
      <c r="J10" s="165"/>
      <c r="K10" s="165"/>
      <c r="M10" s="120"/>
    </row>
    <row r="11" spans="1:15" ht="9.9499999999999993" customHeight="1" x14ac:dyDescent="0.25">
      <c r="A11" s="168"/>
      <c r="B11" s="168"/>
      <c r="C11" s="168"/>
      <c r="D11" s="168"/>
      <c r="E11" s="168"/>
      <c r="F11" s="168"/>
      <c r="G11" s="168"/>
      <c r="H11" s="168"/>
      <c r="I11" s="168"/>
      <c r="J11" s="168"/>
      <c r="K11" s="168"/>
    </row>
    <row r="12" spans="1:15" ht="15.95" customHeight="1" x14ac:dyDescent="0.25">
      <c r="A12" s="169" t="s">
        <v>199</v>
      </c>
      <c r="B12" s="169"/>
      <c r="C12" s="169"/>
      <c r="D12" s="169"/>
      <c r="E12" s="169"/>
      <c r="F12" s="169"/>
      <c r="G12" s="169"/>
      <c r="H12" s="169"/>
      <c r="I12" s="169"/>
      <c r="J12" s="169"/>
      <c r="K12" s="169"/>
      <c r="M12" s="122" t="s">
        <v>200</v>
      </c>
      <c r="O12" s="37"/>
    </row>
    <row r="13" spans="1:15" ht="12" customHeight="1" x14ac:dyDescent="0.25">
      <c r="A13" s="167"/>
      <c r="B13" s="167"/>
      <c r="C13" s="167"/>
      <c r="D13" s="167"/>
      <c r="E13" s="167"/>
      <c r="F13" s="167"/>
      <c r="G13" s="167"/>
      <c r="H13" s="167"/>
      <c r="I13" s="167"/>
      <c r="J13" s="167"/>
      <c r="K13" s="167"/>
      <c r="M13" s="122" t="s">
        <v>199</v>
      </c>
    </row>
    <row r="14" spans="1:15" ht="12" customHeight="1" x14ac:dyDescent="0.25">
      <c r="A14" s="151"/>
      <c r="B14" s="151"/>
      <c r="C14" s="151"/>
      <c r="D14" s="151"/>
      <c r="E14" s="151"/>
      <c r="F14" s="151"/>
      <c r="G14" s="151"/>
      <c r="H14" s="151"/>
      <c r="I14" s="151"/>
      <c r="J14" s="151"/>
      <c r="K14" s="151"/>
      <c r="M14" s="123" t="s">
        <v>203</v>
      </c>
    </row>
    <row r="15" spans="1:15" ht="12.75" customHeight="1" x14ac:dyDescent="0.25">
      <c r="A15" s="138" t="s">
        <v>182</v>
      </c>
      <c r="B15" s="138"/>
      <c r="C15" s="138"/>
      <c r="D15" s="138"/>
      <c r="E15" s="138"/>
      <c r="F15" s="138"/>
      <c r="G15" s="138"/>
      <c r="H15" s="138"/>
      <c r="I15" s="138"/>
      <c r="J15" s="138"/>
      <c r="K15" s="138"/>
      <c r="M15" s="122" t="s">
        <v>202</v>
      </c>
      <c r="O15" s="38"/>
    </row>
    <row r="16" spans="1:15" s="3" customFormat="1" ht="5.0999999999999996" customHeight="1" x14ac:dyDescent="0.25">
      <c r="A16" s="138"/>
      <c r="B16" s="138"/>
      <c r="C16" s="138"/>
      <c r="D16" s="138"/>
      <c r="E16" s="138"/>
      <c r="F16" s="138"/>
      <c r="G16" s="138"/>
      <c r="H16" s="138"/>
      <c r="I16" s="138"/>
      <c r="J16" s="138"/>
      <c r="K16" s="138"/>
      <c r="M16" s="124"/>
    </row>
    <row r="17" spans="1:15" ht="39.75" customHeight="1" x14ac:dyDescent="0.25">
      <c r="A17" s="147" t="s">
        <v>167</v>
      </c>
      <c r="B17" s="147"/>
      <c r="C17" s="147"/>
      <c r="D17" s="147"/>
      <c r="E17" s="147"/>
      <c r="F17" s="147"/>
      <c r="G17" s="147"/>
      <c r="H17" s="147"/>
      <c r="I17" s="147"/>
      <c r="J17" s="147"/>
      <c r="K17" s="147"/>
      <c r="M17" s="125"/>
      <c r="O17" s="50"/>
    </row>
    <row r="18" spans="1:15" ht="12.75" customHeight="1" x14ac:dyDescent="0.25">
      <c r="A18" s="151"/>
      <c r="B18" s="151"/>
      <c r="C18" s="151"/>
      <c r="D18" s="151"/>
      <c r="E18" s="151"/>
      <c r="F18" s="151"/>
      <c r="G18" s="151"/>
      <c r="H18" s="151"/>
      <c r="I18" s="151"/>
      <c r="J18" s="151"/>
      <c r="K18" s="151"/>
      <c r="M18" s="125"/>
    </row>
    <row r="19" spans="1:15" ht="12.75" customHeight="1" x14ac:dyDescent="0.25">
      <c r="A19" s="151"/>
      <c r="B19" s="151"/>
      <c r="C19" s="151"/>
      <c r="D19" s="151"/>
      <c r="E19" s="151"/>
      <c r="F19" s="151"/>
      <c r="G19" s="151"/>
      <c r="H19" s="151"/>
      <c r="I19" s="151"/>
      <c r="J19" s="151"/>
      <c r="K19" s="151"/>
      <c r="M19" s="125"/>
    </row>
    <row r="20" spans="1:15" s="46" customFormat="1" ht="12.75" customHeight="1" x14ac:dyDescent="0.25">
      <c r="A20" s="76" t="s">
        <v>0</v>
      </c>
      <c r="B20" s="166" t="s">
        <v>48</v>
      </c>
      <c r="C20" s="166"/>
      <c r="D20" s="166"/>
      <c r="E20" s="166"/>
      <c r="F20" s="166"/>
      <c r="G20" s="166"/>
      <c r="H20" s="166"/>
      <c r="I20" s="166"/>
      <c r="J20" s="166"/>
      <c r="K20" s="166"/>
      <c r="M20" s="56"/>
    </row>
    <row r="21" spans="1:15" s="3" customFormat="1" ht="5.0999999999999996" customHeight="1" x14ac:dyDescent="0.25">
      <c r="A21" s="138"/>
      <c r="B21" s="138"/>
      <c r="C21" s="138"/>
      <c r="D21" s="138"/>
      <c r="E21" s="138"/>
      <c r="F21" s="138"/>
      <c r="G21" s="138"/>
      <c r="H21" s="138"/>
      <c r="I21" s="138"/>
      <c r="J21" s="138"/>
      <c r="K21" s="138"/>
      <c r="M21" s="124"/>
    </row>
    <row r="22" spans="1:15" s="3" customFormat="1" ht="12.75" customHeight="1" x14ac:dyDescent="0.25">
      <c r="A22" s="138" t="s">
        <v>204</v>
      </c>
      <c r="B22" s="138"/>
      <c r="C22" s="138"/>
      <c r="D22" s="138"/>
      <c r="E22" s="138"/>
      <c r="F22" s="138"/>
      <c r="G22" s="138"/>
      <c r="H22" s="138"/>
      <c r="I22" s="138"/>
      <c r="J22" s="138"/>
      <c r="K22" s="138"/>
      <c r="M22" s="122" t="s">
        <v>201</v>
      </c>
    </row>
    <row r="23" spans="1:15" s="21" customFormat="1" ht="14.1" customHeight="1" x14ac:dyDescent="0.25">
      <c r="A23" s="161" t="str">
        <f>M12</f>
        <v>Godišnja nabava poštanskih usluga, za IVKOM–VODE d.o.o., Ivanec.</v>
      </c>
      <c r="B23" s="161"/>
      <c r="C23" s="161"/>
      <c r="D23" s="161"/>
      <c r="E23" s="161"/>
      <c r="F23" s="161"/>
      <c r="G23" s="161"/>
      <c r="H23" s="161"/>
      <c r="I23" s="161"/>
      <c r="J23" s="161"/>
      <c r="K23" s="161"/>
      <c r="M23" s="126"/>
    </row>
    <row r="24" spans="1:15" s="3" customFormat="1" ht="5.0999999999999996" customHeight="1" x14ac:dyDescent="0.25">
      <c r="A24" s="138"/>
      <c r="B24" s="138"/>
      <c r="C24" s="138"/>
      <c r="D24" s="138"/>
      <c r="E24" s="138"/>
      <c r="F24" s="138"/>
      <c r="G24" s="138"/>
      <c r="H24" s="138"/>
      <c r="I24" s="138"/>
      <c r="J24" s="138"/>
      <c r="K24" s="138"/>
      <c r="M24" s="58"/>
    </row>
    <row r="25" spans="1:15" s="3" customFormat="1" ht="12.75" customHeight="1" x14ac:dyDescent="0.25">
      <c r="A25" s="147" t="s">
        <v>133</v>
      </c>
      <c r="B25" s="147"/>
      <c r="C25" s="147"/>
      <c r="D25" s="147"/>
      <c r="E25" s="147"/>
      <c r="F25" s="147"/>
      <c r="G25" s="147"/>
      <c r="H25" s="147"/>
      <c r="I25" s="147"/>
      <c r="J25" s="147"/>
      <c r="K25" s="147"/>
      <c r="M25" s="59"/>
    </row>
    <row r="26" spans="1:15" s="21" customFormat="1" ht="26.1" customHeight="1" x14ac:dyDescent="0.25">
      <c r="A26" s="147" t="s">
        <v>168</v>
      </c>
      <c r="B26" s="147"/>
      <c r="C26" s="147"/>
      <c r="D26" s="147"/>
      <c r="E26" s="147"/>
      <c r="F26" s="147"/>
      <c r="G26" s="147"/>
      <c r="H26" s="147"/>
      <c r="I26" s="147"/>
      <c r="J26" s="147"/>
      <c r="K26" s="147"/>
      <c r="M26" s="127"/>
      <c r="O26" s="49"/>
    </row>
    <row r="27" spans="1:15" s="46" customFormat="1" ht="12.75" customHeight="1" x14ac:dyDescent="0.25">
      <c r="A27" s="52" t="s">
        <v>147</v>
      </c>
      <c r="B27" s="154" t="s">
        <v>152</v>
      </c>
      <c r="C27" s="154"/>
      <c r="D27" s="154"/>
      <c r="E27" s="154"/>
      <c r="F27" s="154"/>
      <c r="G27" s="154"/>
      <c r="H27" s="154"/>
      <c r="I27" s="154"/>
      <c r="J27" s="154"/>
      <c r="K27" s="154"/>
      <c r="M27" s="56"/>
      <c r="O27" s="53"/>
    </row>
    <row r="28" spans="1:15" s="46" customFormat="1" ht="12.75" customHeight="1" x14ac:dyDescent="0.25">
      <c r="A28" s="93"/>
      <c r="B28" s="96" t="s">
        <v>0</v>
      </c>
      <c r="C28" s="139" t="s">
        <v>194</v>
      </c>
      <c r="D28" s="139"/>
      <c r="E28" s="139"/>
      <c r="F28" s="139"/>
      <c r="G28" s="139"/>
      <c r="H28" s="139"/>
      <c r="I28" s="139"/>
      <c r="J28" s="139"/>
      <c r="K28" s="139"/>
      <c r="M28" s="56"/>
      <c r="O28" s="53"/>
    </row>
    <row r="29" spans="1:15" s="46" customFormat="1" ht="12.75" customHeight="1" x14ac:dyDescent="0.25">
      <c r="A29" s="93"/>
      <c r="B29" s="96" t="s">
        <v>1</v>
      </c>
      <c r="C29" s="139" t="s">
        <v>195</v>
      </c>
      <c r="D29" s="139"/>
      <c r="E29" s="139"/>
      <c r="F29" s="139"/>
      <c r="G29" s="139"/>
      <c r="H29" s="139"/>
      <c r="I29" s="139"/>
      <c r="J29" s="139"/>
      <c r="K29" s="139"/>
      <c r="M29" s="56"/>
      <c r="O29" s="53"/>
    </row>
    <row r="30" spans="1:15" s="46" customFormat="1" ht="26.1" customHeight="1" x14ac:dyDescent="0.25">
      <c r="A30" s="93"/>
      <c r="B30" s="96" t="s">
        <v>2</v>
      </c>
      <c r="C30" s="139" t="s">
        <v>196</v>
      </c>
      <c r="D30" s="139"/>
      <c r="E30" s="139"/>
      <c r="F30" s="139"/>
      <c r="G30" s="139"/>
      <c r="H30" s="139"/>
      <c r="I30" s="139"/>
      <c r="J30" s="139"/>
      <c r="K30" s="139"/>
      <c r="M30" s="56"/>
      <c r="O30" s="53"/>
    </row>
    <row r="31" spans="1:15" s="46" customFormat="1" ht="12.75" customHeight="1" x14ac:dyDescent="0.25">
      <c r="A31" s="93"/>
      <c r="B31" s="96" t="s">
        <v>3</v>
      </c>
      <c r="C31" s="139" t="s">
        <v>197</v>
      </c>
      <c r="D31" s="139"/>
      <c r="E31" s="139"/>
      <c r="F31" s="139"/>
      <c r="G31" s="139"/>
      <c r="H31" s="139"/>
      <c r="I31" s="139"/>
      <c r="J31" s="139"/>
      <c r="K31" s="139"/>
      <c r="M31" s="56"/>
      <c r="O31" s="53"/>
    </row>
    <row r="32" spans="1:15" s="46" customFormat="1" ht="38.1" customHeight="1" x14ac:dyDescent="0.25">
      <c r="A32" s="47" t="s">
        <v>148</v>
      </c>
      <c r="B32" s="139" t="s">
        <v>153</v>
      </c>
      <c r="C32" s="139"/>
      <c r="D32" s="139"/>
      <c r="E32" s="139"/>
      <c r="F32" s="139"/>
      <c r="G32" s="139"/>
      <c r="H32" s="139"/>
      <c r="I32" s="139"/>
      <c r="J32" s="139"/>
      <c r="K32" s="139"/>
      <c r="M32" s="56"/>
      <c r="O32" s="53"/>
    </row>
    <row r="33" spans="1:15" s="46" customFormat="1" ht="26.1" customHeight="1" x14ac:dyDescent="0.25">
      <c r="A33" s="57"/>
      <c r="B33" s="139" t="s">
        <v>149</v>
      </c>
      <c r="C33" s="139"/>
      <c r="D33" s="139"/>
      <c r="E33" s="139"/>
      <c r="F33" s="139"/>
      <c r="G33" s="139"/>
      <c r="H33" s="139"/>
      <c r="I33" s="139"/>
      <c r="J33" s="139"/>
      <c r="K33" s="139"/>
      <c r="M33" s="56"/>
      <c r="O33" s="53"/>
    </row>
    <row r="34" spans="1:15" s="21" customFormat="1" ht="26.1" customHeight="1" x14ac:dyDescent="0.25">
      <c r="A34" s="152" t="s">
        <v>183</v>
      </c>
      <c r="B34" s="152"/>
      <c r="C34" s="152"/>
      <c r="D34" s="152"/>
      <c r="E34" s="152"/>
      <c r="F34" s="152"/>
      <c r="G34" s="152"/>
      <c r="H34" s="152"/>
      <c r="I34" s="152"/>
      <c r="J34" s="152"/>
      <c r="K34" s="152"/>
      <c r="M34" s="127"/>
      <c r="O34" s="49"/>
    </row>
    <row r="35" spans="1:15" s="3" customFormat="1" ht="5.0999999999999996" customHeight="1" x14ac:dyDescent="0.25">
      <c r="A35" s="138"/>
      <c r="B35" s="138"/>
      <c r="C35" s="138"/>
      <c r="D35" s="138"/>
      <c r="E35" s="138"/>
      <c r="F35" s="138"/>
      <c r="G35" s="138"/>
      <c r="H35" s="138"/>
      <c r="I35" s="138"/>
      <c r="J35" s="138"/>
      <c r="K35" s="138"/>
      <c r="M35" s="58"/>
    </row>
    <row r="36" spans="1:15" s="3" customFormat="1" ht="12.75" customHeight="1" x14ac:dyDescent="0.25">
      <c r="A36" s="138" t="s">
        <v>49</v>
      </c>
      <c r="B36" s="138"/>
      <c r="C36" s="138"/>
      <c r="D36" s="138"/>
      <c r="E36" s="138"/>
      <c r="F36" s="138"/>
      <c r="G36" s="138"/>
      <c r="H36" s="138"/>
      <c r="I36" s="138"/>
      <c r="J36" s="138"/>
      <c r="K36" s="138"/>
      <c r="M36" s="59"/>
    </row>
    <row r="37" spans="1:15" s="3" customFormat="1" ht="12.75" customHeight="1" x14ac:dyDescent="0.25">
      <c r="A37" s="138" t="s">
        <v>206</v>
      </c>
      <c r="B37" s="138"/>
      <c r="C37" s="138"/>
      <c r="D37" s="138"/>
      <c r="E37" s="138"/>
      <c r="F37" s="138"/>
      <c r="G37" s="138"/>
      <c r="H37" s="138"/>
      <c r="I37" s="138"/>
      <c r="J37" s="138"/>
      <c r="K37" s="138"/>
      <c r="M37" s="59"/>
    </row>
    <row r="38" spans="1:15" s="3" customFormat="1" ht="5.0999999999999996" customHeight="1" x14ac:dyDescent="0.25">
      <c r="A38" s="138"/>
      <c r="B38" s="138"/>
      <c r="C38" s="138"/>
      <c r="D38" s="138"/>
      <c r="E38" s="138"/>
      <c r="F38" s="138"/>
      <c r="G38" s="138"/>
      <c r="H38" s="138"/>
      <c r="I38" s="138"/>
      <c r="J38" s="138"/>
      <c r="K38" s="138"/>
      <c r="M38" s="58"/>
    </row>
    <row r="39" spans="1:15" s="3" customFormat="1" ht="12.75" customHeight="1" x14ac:dyDescent="0.25">
      <c r="A39" s="138" t="s">
        <v>50</v>
      </c>
      <c r="B39" s="138"/>
      <c r="C39" s="138"/>
      <c r="D39" s="138"/>
      <c r="E39" s="138"/>
      <c r="F39" s="138"/>
      <c r="G39" s="138"/>
      <c r="H39" s="138"/>
      <c r="I39" s="138"/>
      <c r="J39" s="138"/>
      <c r="K39" s="138"/>
      <c r="M39" s="59"/>
    </row>
    <row r="40" spans="1:15" s="3" customFormat="1" ht="12.75" customHeight="1" x14ac:dyDescent="0.25">
      <c r="A40" s="135" t="s">
        <v>205</v>
      </c>
      <c r="B40" s="135"/>
      <c r="C40" s="135"/>
      <c r="D40" s="135"/>
      <c r="E40" s="135"/>
      <c r="F40" s="135"/>
      <c r="G40" s="135"/>
      <c r="H40" s="135"/>
      <c r="I40" s="135"/>
      <c r="J40" s="135"/>
      <c r="K40" s="135"/>
      <c r="M40" s="59"/>
    </row>
    <row r="41" spans="1:15" ht="12.75" customHeight="1" x14ac:dyDescent="0.25">
      <c r="A41" s="151"/>
      <c r="B41" s="151"/>
      <c r="C41" s="151"/>
      <c r="D41" s="151"/>
      <c r="E41" s="151"/>
      <c r="F41" s="151"/>
      <c r="G41" s="151"/>
      <c r="H41" s="151"/>
      <c r="I41" s="151"/>
      <c r="J41" s="151"/>
      <c r="K41" s="151"/>
      <c r="M41" s="128"/>
    </row>
    <row r="42" spans="1:15" ht="12.75" customHeight="1" x14ac:dyDescent="0.25">
      <c r="A42" s="151"/>
      <c r="B42" s="151"/>
      <c r="C42" s="151"/>
      <c r="D42" s="151"/>
      <c r="E42" s="151"/>
      <c r="F42" s="151"/>
      <c r="G42" s="151"/>
      <c r="H42" s="151"/>
      <c r="I42" s="151"/>
      <c r="J42" s="151"/>
      <c r="K42" s="151"/>
      <c r="M42" s="128"/>
    </row>
    <row r="43" spans="1:15" s="46" customFormat="1" ht="12.75" customHeight="1" x14ac:dyDescent="0.25">
      <c r="A43" s="76" t="s">
        <v>1</v>
      </c>
      <c r="B43" s="166" t="s">
        <v>130</v>
      </c>
      <c r="C43" s="166"/>
      <c r="D43" s="166"/>
      <c r="E43" s="166"/>
      <c r="F43" s="166"/>
      <c r="G43" s="166"/>
      <c r="H43" s="166"/>
      <c r="I43" s="166"/>
      <c r="J43" s="166"/>
      <c r="K43" s="166"/>
      <c r="M43" s="56"/>
    </row>
    <row r="44" spans="1:15" s="3" customFormat="1" ht="5.0999999999999996" customHeight="1" x14ac:dyDescent="0.25">
      <c r="A44" s="138"/>
      <c r="B44" s="138"/>
      <c r="C44" s="138"/>
      <c r="D44" s="138"/>
      <c r="E44" s="138"/>
      <c r="F44" s="138"/>
      <c r="G44" s="138"/>
      <c r="H44" s="138"/>
      <c r="I44" s="138"/>
      <c r="J44" s="138"/>
      <c r="K44" s="138"/>
      <c r="M44" s="58"/>
    </row>
    <row r="45" spans="1:15" s="3" customFormat="1" ht="12.75" customHeight="1" x14ac:dyDescent="0.25">
      <c r="A45" s="138" t="s">
        <v>51</v>
      </c>
      <c r="B45" s="138"/>
      <c r="C45" s="138"/>
      <c r="D45" s="138"/>
      <c r="E45" s="138"/>
      <c r="F45" s="138"/>
      <c r="G45" s="138"/>
      <c r="H45" s="138"/>
      <c r="I45" s="138"/>
      <c r="J45" s="138"/>
      <c r="K45" s="138"/>
      <c r="M45" s="59"/>
    </row>
    <row r="46" spans="1:15" s="21" customFormat="1" ht="26.1" customHeight="1" x14ac:dyDescent="0.25">
      <c r="A46" s="147" t="s">
        <v>207</v>
      </c>
      <c r="B46" s="147"/>
      <c r="C46" s="147"/>
      <c r="D46" s="147"/>
      <c r="E46" s="147"/>
      <c r="F46" s="147"/>
      <c r="G46" s="147"/>
      <c r="H46" s="147"/>
      <c r="I46" s="147"/>
      <c r="J46" s="147"/>
      <c r="K46" s="147"/>
      <c r="M46" s="126"/>
    </row>
    <row r="47" spans="1:15" s="3" customFormat="1" ht="5.0999999999999996" customHeight="1" x14ac:dyDescent="0.25">
      <c r="A47" s="152"/>
      <c r="B47" s="152"/>
      <c r="C47" s="152"/>
      <c r="D47" s="152"/>
      <c r="E47" s="152"/>
      <c r="F47" s="152"/>
      <c r="G47" s="152"/>
      <c r="H47" s="152"/>
      <c r="I47" s="152"/>
      <c r="J47" s="152"/>
      <c r="K47" s="152"/>
      <c r="M47" s="58"/>
    </row>
    <row r="48" spans="1:15" s="3" customFormat="1" ht="12.75" customHeight="1" x14ac:dyDescent="0.25">
      <c r="A48" s="147" t="s">
        <v>120</v>
      </c>
      <c r="B48" s="147"/>
      <c r="C48" s="147"/>
      <c r="D48" s="147"/>
      <c r="E48" s="147"/>
      <c r="F48" s="147"/>
      <c r="G48" s="147"/>
      <c r="H48" s="147"/>
      <c r="I48" s="147"/>
      <c r="J48" s="147"/>
      <c r="K48" s="147"/>
      <c r="M48" s="59"/>
    </row>
    <row r="49" spans="1:13" s="3" customFormat="1" ht="51.95" customHeight="1" x14ac:dyDescent="0.25">
      <c r="A49" s="139" t="s">
        <v>143</v>
      </c>
      <c r="B49" s="139"/>
      <c r="C49" s="139"/>
      <c r="D49" s="139"/>
      <c r="E49" s="139"/>
      <c r="F49" s="139"/>
      <c r="G49" s="139"/>
      <c r="H49" s="139"/>
      <c r="I49" s="139"/>
      <c r="J49" s="139"/>
      <c r="K49" s="139"/>
      <c r="M49" s="59"/>
    </row>
    <row r="50" spans="1:13" s="3" customFormat="1" ht="26.1" customHeight="1" x14ac:dyDescent="0.25">
      <c r="A50" s="139" t="s">
        <v>125</v>
      </c>
      <c r="B50" s="139"/>
      <c r="C50" s="139"/>
      <c r="D50" s="139"/>
      <c r="E50" s="139"/>
      <c r="F50" s="139"/>
      <c r="G50" s="139"/>
      <c r="H50" s="139"/>
      <c r="I50" s="139"/>
      <c r="J50" s="139"/>
      <c r="K50" s="139"/>
      <c r="M50" s="59"/>
    </row>
    <row r="51" spans="1:13" s="3" customFormat="1" ht="14.25" customHeight="1" x14ac:dyDescent="0.25">
      <c r="A51" s="157" t="s">
        <v>208</v>
      </c>
      <c r="B51" s="157"/>
      <c r="C51" s="157"/>
      <c r="D51" s="157"/>
      <c r="E51" s="157"/>
      <c r="F51" s="157"/>
      <c r="G51" s="157"/>
      <c r="H51" s="157"/>
      <c r="I51" s="157"/>
      <c r="J51" s="157"/>
      <c r="K51" s="157"/>
      <c r="L51" s="157"/>
      <c r="M51" s="59"/>
    </row>
    <row r="52" spans="1:13" s="3" customFormat="1" ht="26.1" customHeight="1" x14ac:dyDescent="0.25">
      <c r="A52" s="153" t="s">
        <v>209</v>
      </c>
      <c r="B52" s="153"/>
      <c r="C52" s="153"/>
      <c r="D52" s="153"/>
      <c r="E52" s="153"/>
      <c r="F52" s="153"/>
      <c r="G52" s="153"/>
      <c r="H52" s="153"/>
      <c r="I52" s="153"/>
      <c r="J52" s="153"/>
      <c r="K52" s="153"/>
      <c r="L52" s="153"/>
      <c r="M52" s="59"/>
    </row>
    <row r="53" spans="1:13" s="3" customFormat="1" ht="26.1" customHeight="1" x14ac:dyDescent="0.25">
      <c r="A53" s="153" t="s">
        <v>210</v>
      </c>
      <c r="B53" s="153"/>
      <c r="C53" s="153"/>
      <c r="D53" s="153"/>
      <c r="E53" s="153"/>
      <c r="F53" s="153"/>
      <c r="G53" s="153"/>
      <c r="H53" s="153"/>
      <c r="I53" s="153"/>
      <c r="J53" s="153"/>
      <c r="K53" s="153"/>
      <c r="M53" s="59"/>
    </row>
    <row r="54" spans="1:13" s="3" customFormat="1" ht="13.5" customHeight="1" x14ac:dyDescent="0.25">
      <c r="A54" s="95" t="s">
        <v>0</v>
      </c>
      <c r="B54" s="157" t="s">
        <v>211</v>
      </c>
      <c r="C54" s="155"/>
      <c r="D54" s="155"/>
      <c r="E54" s="155"/>
      <c r="F54" s="155"/>
      <c r="G54" s="155"/>
      <c r="H54" s="155"/>
      <c r="I54" s="155"/>
      <c r="J54" s="155"/>
      <c r="K54" s="155"/>
      <c r="M54" s="59"/>
    </row>
    <row r="55" spans="1:13" s="3" customFormat="1" ht="26.1" customHeight="1" x14ac:dyDescent="0.25">
      <c r="A55" s="153" t="s">
        <v>212</v>
      </c>
      <c r="B55" s="155"/>
      <c r="C55" s="155"/>
      <c r="D55" s="155"/>
      <c r="E55" s="155"/>
      <c r="F55" s="155"/>
      <c r="G55" s="155"/>
      <c r="H55" s="155"/>
      <c r="I55" s="155"/>
      <c r="J55" s="155"/>
      <c r="K55" s="155"/>
      <c r="M55" s="59"/>
    </row>
    <row r="56" spans="1:13" s="3" customFormat="1" ht="26.1" customHeight="1" x14ac:dyDescent="0.25">
      <c r="A56" s="153" t="s">
        <v>213</v>
      </c>
      <c r="B56" s="155"/>
      <c r="C56" s="155"/>
      <c r="D56" s="155"/>
      <c r="E56" s="155"/>
      <c r="F56" s="155"/>
      <c r="G56" s="155"/>
      <c r="H56" s="155"/>
      <c r="I56" s="155"/>
      <c r="J56" s="155"/>
      <c r="K56" s="155"/>
      <c r="M56" s="59"/>
    </row>
    <row r="57" spans="1:13" s="3" customFormat="1" ht="36.75" customHeight="1" x14ac:dyDescent="0.25">
      <c r="A57" s="153" t="s">
        <v>214</v>
      </c>
      <c r="B57" s="155"/>
      <c r="C57" s="155"/>
      <c r="D57" s="155"/>
      <c r="E57" s="155"/>
      <c r="F57" s="155"/>
      <c r="G57" s="155"/>
      <c r="H57" s="155"/>
      <c r="I57" s="155"/>
      <c r="J57" s="155"/>
      <c r="K57" s="155"/>
      <c r="M57" s="59"/>
    </row>
    <row r="58" spans="1:13" s="3" customFormat="1" ht="93" customHeight="1" x14ac:dyDescent="0.25">
      <c r="A58" s="153" t="s">
        <v>215</v>
      </c>
      <c r="B58" s="155"/>
      <c r="C58" s="155"/>
      <c r="D58" s="155"/>
      <c r="E58" s="155"/>
      <c r="F58" s="155"/>
      <c r="G58" s="155"/>
      <c r="H58" s="155"/>
      <c r="I58" s="155"/>
      <c r="J58" s="155"/>
      <c r="K58" s="155"/>
      <c r="M58" s="59"/>
    </row>
    <row r="59" spans="1:13" s="3" customFormat="1" ht="26.1" customHeight="1" x14ac:dyDescent="0.25">
      <c r="A59" s="153" t="s">
        <v>216</v>
      </c>
      <c r="B59" s="153"/>
      <c r="C59" s="153"/>
      <c r="D59" s="153"/>
      <c r="E59" s="153"/>
      <c r="F59" s="153"/>
      <c r="G59" s="153"/>
      <c r="H59" s="153"/>
      <c r="I59" s="153"/>
      <c r="J59" s="153"/>
      <c r="K59" s="153"/>
      <c r="M59" s="59"/>
    </row>
    <row r="60" spans="1:13" s="3" customFormat="1" ht="66" customHeight="1" x14ac:dyDescent="0.25">
      <c r="A60" s="153" t="s">
        <v>217</v>
      </c>
      <c r="B60" s="153"/>
      <c r="C60" s="153"/>
      <c r="D60" s="153"/>
      <c r="E60" s="153"/>
      <c r="F60" s="153"/>
      <c r="G60" s="153"/>
      <c r="H60" s="153"/>
      <c r="I60" s="153"/>
      <c r="J60" s="153"/>
      <c r="K60" s="153"/>
      <c r="M60" s="59"/>
    </row>
    <row r="61" spans="1:13" s="3" customFormat="1" ht="28.5" customHeight="1" x14ac:dyDescent="0.25">
      <c r="A61" s="95" t="s">
        <v>1</v>
      </c>
      <c r="B61" s="156" t="s">
        <v>218</v>
      </c>
      <c r="C61" s="156"/>
      <c r="D61" s="156"/>
      <c r="E61" s="156"/>
      <c r="F61" s="156"/>
      <c r="G61" s="156"/>
      <c r="H61" s="156"/>
      <c r="I61" s="156"/>
      <c r="J61" s="156"/>
      <c r="K61" s="156"/>
      <c r="M61" s="59"/>
    </row>
    <row r="62" spans="1:13" s="3" customFormat="1" ht="25.5" customHeight="1" x14ac:dyDescent="0.25">
      <c r="A62" s="153" t="s">
        <v>219</v>
      </c>
      <c r="B62" s="153"/>
      <c r="C62" s="153"/>
      <c r="D62" s="153"/>
      <c r="E62" s="153"/>
      <c r="F62" s="153"/>
      <c r="G62" s="153"/>
      <c r="H62" s="153"/>
      <c r="I62" s="153"/>
      <c r="J62" s="153"/>
      <c r="K62" s="153"/>
      <c r="M62" s="59"/>
    </row>
    <row r="63" spans="1:13" s="3" customFormat="1" ht="15" customHeight="1" x14ac:dyDescent="0.25">
      <c r="A63" s="95" t="s">
        <v>2</v>
      </c>
      <c r="B63" s="157" t="s">
        <v>220</v>
      </c>
      <c r="C63" s="155"/>
      <c r="D63" s="155"/>
      <c r="E63" s="155"/>
      <c r="F63" s="155"/>
      <c r="G63" s="155"/>
      <c r="H63" s="155"/>
      <c r="I63" s="155"/>
      <c r="J63" s="155"/>
      <c r="K63" s="155"/>
      <c r="M63" s="59"/>
    </row>
    <row r="64" spans="1:13" s="3" customFormat="1" ht="144.75" customHeight="1" x14ac:dyDescent="0.25">
      <c r="A64" s="158" t="s">
        <v>221</v>
      </c>
      <c r="B64" s="138"/>
      <c r="C64" s="138"/>
      <c r="D64" s="138"/>
      <c r="E64" s="138"/>
      <c r="F64" s="138"/>
      <c r="G64" s="138"/>
      <c r="H64" s="138"/>
      <c r="I64" s="138"/>
      <c r="J64" s="138"/>
      <c r="K64" s="138"/>
      <c r="M64" s="58"/>
    </row>
    <row r="65" spans="1:13" s="3" customFormat="1" ht="13.5" customHeight="1" x14ac:dyDescent="0.25">
      <c r="A65" s="147" t="s">
        <v>52</v>
      </c>
      <c r="B65" s="147"/>
      <c r="C65" s="147"/>
      <c r="D65" s="147"/>
      <c r="E65" s="147"/>
      <c r="F65" s="147"/>
      <c r="G65" s="147"/>
      <c r="H65" s="147"/>
      <c r="I65" s="147"/>
      <c r="J65" s="147"/>
      <c r="K65" s="147"/>
      <c r="M65" s="59"/>
    </row>
    <row r="66" spans="1:13" s="3" customFormat="1" ht="39.75" customHeight="1" x14ac:dyDescent="0.25">
      <c r="A66" s="147" t="s">
        <v>222</v>
      </c>
      <c r="B66" s="147"/>
      <c r="C66" s="147"/>
      <c r="D66" s="147"/>
      <c r="E66" s="147"/>
      <c r="F66" s="147"/>
      <c r="G66" s="147"/>
      <c r="H66" s="147"/>
      <c r="I66" s="147"/>
      <c r="J66" s="147"/>
      <c r="K66" s="147"/>
      <c r="M66" s="59"/>
    </row>
    <row r="67" spans="1:13" s="3" customFormat="1" ht="6.75" customHeight="1" x14ac:dyDescent="0.25">
      <c r="A67" s="147"/>
      <c r="B67" s="147"/>
      <c r="C67" s="147"/>
      <c r="D67" s="147"/>
      <c r="E67" s="147"/>
      <c r="F67" s="147"/>
      <c r="G67" s="147"/>
      <c r="H67" s="147"/>
      <c r="I67" s="147"/>
      <c r="J67" s="147"/>
      <c r="K67" s="147"/>
      <c r="M67" s="58"/>
    </row>
    <row r="68" spans="1:13" s="3" customFormat="1" ht="14.25" customHeight="1" x14ac:dyDescent="0.25">
      <c r="A68" s="147" t="s">
        <v>53</v>
      </c>
      <c r="B68" s="147"/>
      <c r="C68" s="147"/>
      <c r="D68" s="147"/>
      <c r="E68" s="147"/>
      <c r="F68" s="147"/>
      <c r="G68" s="147"/>
      <c r="H68" s="147"/>
      <c r="I68" s="147"/>
      <c r="J68" s="147"/>
      <c r="K68" s="147"/>
      <c r="M68" s="59"/>
    </row>
    <row r="69" spans="1:13" s="3" customFormat="1" ht="13.5" customHeight="1" x14ac:dyDescent="0.25">
      <c r="A69" s="147" t="s">
        <v>118</v>
      </c>
      <c r="B69" s="147"/>
      <c r="C69" s="147"/>
      <c r="D69" s="147"/>
      <c r="E69" s="147"/>
      <c r="F69" s="147"/>
      <c r="G69" s="147"/>
      <c r="H69" s="147"/>
      <c r="I69" s="147"/>
      <c r="J69" s="147"/>
      <c r="K69" s="147"/>
      <c r="M69" s="59"/>
    </row>
    <row r="70" spans="1:13" s="3" customFormat="1" ht="3.75" customHeight="1" x14ac:dyDescent="0.25">
      <c r="A70" s="147"/>
      <c r="B70" s="147"/>
      <c r="C70" s="147"/>
      <c r="D70" s="147"/>
      <c r="E70" s="147"/>
      <c r="F70" s="147"/>
      <c r="G70" s="147"/>
      <c r="H70" s="147"/>
      <c r="I70" s="147"/>
      <c r="J70" s="147"/>
      <c r="K70" s="147"/>
      <c r="M70" s="58"/>
    </row>
    <row r="71" spans="1:13" s="3" customFormat="1" ht="15.75" customHeight="1" x14ac:dyDescent="0.25">
      <c r="A71" s="147" t="s">
        <v>54</v>
      </c>
      <c r="B71" s="147"/>
      <c r="C71" s="147"/>
      <c r="D71" s="147"/>
      <c r="E71" s="147"/>
      <c r="F71" s="147"/>
      <c r="G71" s="147"/>
      <c r="H71" s="147"/>
      <c r="I71" s="147"/>
      <c r="J71" s="147"/>
      <c r="K71" s="147"/>
      <c r="M71" s="59"/>
    </row>
    <row r="72" spans="1:13" s="3" customFormat="1" ht="15.75" customHeight="1" x14ac:dyDescent="0.25">
      <c r="A72" s="147" t="s">
        <v>119</v>
      </c>
      <c r="B72" s="147"/>
      <c r="C72" s="147"/>
      <c r="D72" s="147"/>
      <c r="E72" s="147"/>
      <c r="F72" s="147"/>
      <c r="G72" s="147"/>
      <c r="H72" s="147"/>
      <c r="I72" s="147"/>
      <c r="J72" s="147"/>
      <c r="K72" s="147"/>
      <c r="M72" s="59"/>
    </row>
    <row r="73" spans="1:13" s="3" customFormat="1" ht="7.5" customHeight="1" x14ac:dyDescent="0.25">
      <c r="A73" s="147"/>
      <c r="B73" s="147"/>
      <c r="C73" s="147"/>
      <c r="D73" s="147"/>
      <c r="E73" s="147"/>
      <c r="F73" s="147"/>
      <c r="G73" s="147"/>
      <c r="H73" s="147"/>
      <c r="I73" s="147"/>
      <c r="J73" s="147"/>
      <c r="K73" s="147"/>
      <c r="M73" s="58"/>
    </row>
    <row r="74" spans="1:13" s="3" customFormat="1" ht="12.75" customHeight="1" x14ac:dyDescent="0.25">
      <c r="A74" s="147" t="s">
        <v>108</v>
      </c>
      <c r="B74" s="147"/>
      <c r="C74" s="147"/>
      <c r="D74" s="147"/>
      <c r="E74" s="147"/>
      <c r="F74" s="147"/>
      <c r="G74" s="147"/>
      <c r="H74" s="147"/>
      <c r="I74" s="147"/>
      <c r="J74" s="147"/>
      <c r="K74" s="147"/>
      <c r="M74" s="59"/>
    </row>
    <row r="75" spans="1:13" s="3" customFormat="1" ht="15.75" customHeight="1" x14ac:dyDescent="0.25">
      <c r="A75" s="147" t="s">
        <v>223</v>
      </c>
      <c r="B75" s="147"/>
      <c r="C75" s="147"/>
      <c r="D75" s="147"/>
      <c r="E75" s="147"/>
      <c r="F75" s="147"/>
      <c r="G75" s="147"/>
      <c r="H75" s="147"/>
      <c r="I75" s="147"/>
      <c r="J75" s="147"/>
      <c r="K75" s="147"/>
      <c r="M75" s="59"/>
    </row>
    <row r="76" spans="1:13" s="3" customFormat="1" ht="12.75" hidden="1" customHeight="1" x14ac:dyDescent="0.25">
      <c r="A76" s="152"/>
      <c r="B76" s="152"/>
      <c r="C76" s="152"/>
      <c r="D76" s="152"/>
      <c r="E76" s="152"/>
      <c r="F76" s="152"/>
      <c r="G76" s="152"/>
      <c r="H76" s="152"/>
      <c r="I76" s="152"/>
      <c r="J76" s="152"/>
      <c r="K76" s="152"/>
      <c r="M76" s="58"/>
    </row>
    <row r="77" spans="1:13" s="3" customFormat="1" ht="18" customHeight="1" x14ac:dyDescent="0.25">
      <c r="A77" s="147" t="s">
        <v>55</v>
      </c>
      <c r="B77" s="147"/>
      <c r="C77" s="147"/>
      <c r="D77" s="147"/>
      <c r="E77" s="147"/>
      <c r="F77" s="147"/>
      <c r="G77" s="147"/>
      <c r="H77" s="147"/>
      <c r="I77" s="147"/>
      <c r="J77" s="147"/>
      <c r="K77" s="147"/>
      <c r="M77" s="59"/>
    </row>
    <row r="78" spans="1:13" s="3" customFormat="1" ht="26.1" customHeight="1" x14ac:dyDescent="0.25">
      <c r="A78" s="147" t="s">
        <v>224</v>
      </c>
      <c r="B78" s="147"/>
      <c r="C78" s="147"/>
      <c r="D78" s="147"/>
      <c r="E78" s="147"/>
      <c r="F78" s="147"/>
      <c r="G78" s="147"/>
      <c r="H78" s="147"/>
      <c r="I78" s="147"/>
      <c r="J78" s="147"/>
      <c r="K78" s="147"/>
      <c r="M78" s="59"/>
    </row>
    <row r="79" spans="1:13" s="3" customFormat="1" ht="5.0999999999999996" customHeight="1" x14ac:dyDescent="0.25">
      <c r="A79" s="147"/>
      <c r="B79" s="147"/>
      <c r="C79" s="147"/>
      <c r="D79" s="147"/>
      <c r="E79" s="147"/>
      <c r="F79" s="147"/>
      <c r="G79" s="147"/>
      <c r="H79" s="147"/>
      <c r="I79" s="147"/>
      <c r="J79" s="147"/>
      <c r="K79" s="147"/>
      <c r="M79" s="58"/>
    </row>
    <row r="80" spans="1:13" s="3" customFormat="1" ht="12.75" customHeight="1" x14ac:dyDescent="0.25">
      <c r="A80" s="147" t="s">
        <v>56</v>
      </c>
      <c r="B80" s="147"/>
      <c r="C80" s="147"/>
      <c r="D80" s="147"/>
      <c r="E80" s="147"/>
      <c r="F80" s="147"/>
      <c r="G80" s="147"/>
      <c r="H80" s="147"/>
      <c r="I80" s="147"/>
      <c r="J80" s="147"/>
      <c r="K80" s="147"/>
      <c r="M80" s="59"/>
    </row>
    <row r="81" spans="1:23" s="3" customFormat="1" ht="12.75" customHeight="1" x14ac:dyDescent="0.25">
      <c r="A81" s="147" t="s">
        <v>177</v>
      </c>
      <c r="B81" s="147"/>
      <c r="C81" s="147"/>
      <c r="D81" s="147"/>
      <c r="E81" s="147"/>
      <c r="F81" s="147"/>
      <c r="G81" s="147"/>
      <c r="H81" s="147"/>
      <c r="I81" s="147"/>
      <c r="J81" s="147"/>
      <c r="K81" s="147"/>
      <c r="M81" s="59"/>
    </row>
    <row r="82" spans="1:23" s="3" customFormat="1" ht="5.0999999999999996" customHeight="1" x14ac:dyDescent="0.25">
      <c r="A82" s="147"/>
      <c r="B82" s="147"/>
      <c r="C82" s="147"/>
      <c r="D82" s="147"/>
      <c r="E82" s="147"/>
      <c r="F82" s="147"/>
      <c r="G82" s="147"/>
      <c r="H82" s="147"/>
      <c r="I82" s="147"/>
      <c r="J82" s="147"/>
      <c r="K82" s="147"/>
      <c r="M82" s="58"/>
    </row>
    <row r="83" spans="1:23" s="3" customFormat="1" ht="12.75" customHeight="1" x14ac:dyDescent="0.25">
      <c r="A83" s="147" t="s">
        <v>57</v>
      </c>
      <c r="B83" s="147"/>
      <c r="C83" s="147"/>
      <c r="D83" s="147"/>
      <c r="E83" s="147"/>
      <c r="F83" s="147"/>
      <c r="G83" s="147"/>
      <c r="H83" s="147"/>
      <c r="I83" s="147"/>
      <c r="J83" s="147"/>
      <c r="K83" s="147"/>
      <c r="M83" s="59"/>
    </row>
    <row r="84" spans="1:23" s="3" customFormat="1" ht="26.1" customHeight="1" x14ac:dyDescent="0.25">
      <c r="A84" s="147" t="s">
        <v>224</v>
      </c>
      <c r="B84" s="147"/>
      <c r="C84" s="147"/>
      <c r="D84" s="147"/>
      <c r="E84" s="147"/>
      <c r="F84" s="147"/>
      <c r="G84" s="147"/>
      <c r="H84" s="147"/>
      <c r="I84" s="147"/>
      <c r="J84" s="147"/>
      <c r="K84" s="147"/>
      <c r="M84" s="59"/>
    </row>
    <row r="85" spans="1:23" s="3" customFormat="1" ht="5.0999999999999996" customHeight="1" x14ac:dyDescent="0.25">
      <c r="A85" s="138"/>
      <c r="B85" s="138"/>
      <c r="C85" s="138"/>
      <c r="D85" s="138"/>
      <c r="E85" s="138"/>
      <c r="F85" s="138"/>
      <c r="G85" s="138"/>
      <c r="H85" s="138"/>
      <c r="I85" s="138"/>
      <c r="J85" s="138"/>
      <c r="K85" s="138"/>
      <c r="M85" s="58"/>
      <c r="N85" s="58"/>
      <c r="O85" s="58"/>
      <c r="P85" s="58"/>
      <c r="Q85" s="58"/>
      <c r="R85" s="58"/>
      <c r="S85" s="58"/>
      <c r="T85" s="58"/>
      <c r="U85" s="58"/>
      <c r="V85" s="58"/>
      <c r="W85" s="58"/>
    </row>
    <row r="86" spans="1:23" s="3" customFormat="1" ht="90" customHeight="1" x14ac:dyDescent="0.25">
      <c r="A86" s="147" t="s">
        <v>179</v>
      </c>
      <c r="B86" s="147"/>
      <c r="C86" s="147"/>
      <c r="D86" s="147"/>
      <c r="E86" s="147"/>
      <c r="F86" s="147"/>
      <c r="G86" s="147"/>
      <c r="H86" s="147"/>
      <c r="I86" s="147"/>
      <c r="J86" s="147"/>
      <c r="K86" s="147"/>
      <c r="M86" s="59"/>
      <c r="N86" s="58"/>
      <c r="O86" s="58"/>
      <c r="P86" s="58"/>
      <c r="Q86" s="58"/>
      <c r="R86" s="58"/>
      <c r="S86" s="58"/>
      <c r="T86" s="58"/>
      <c r="U86" s="58"/>
      <c r="V86" s="58"/>
      <c r="W86" s="58"/>
    </row>
    <row r="87" spans="1:23" s="3" customFormat="1" ht="5.0999999999999996" customHeight="1" x14ac:dyDescent="0.25">
      <c r="A87" s="147"/>
      <c r="B87" s="147"/>
      <c r="C87" s="147"/>
      <c r="D87" s="147"/>
      <c r="E87" s="147"/>
      <c r="F87" s="147"/>
      <c r="G87" s="147"/>
      <c r="H87" s="147"/>
      <c r="I87" s="147"/>
      <c r="J87" s="147"/>
      <c r="K87" s="147"/>
      <c r="M87" s="58"/>
      <c r="N87" s="58"/>
      <c r="O87" s="58"/>
      <c r="P87" s="58"/>
      <c r="Q87" s="58"/>
      <c r="R87" s="58"/>
      <c r="S87" s="58"/>
      <c r="T87" s="58"/>
      <c r="U87" s="58"/>
      <c r="V87" s="58"/>
      <c r="W87" s="58"/>
    </row>
    <row r="88" spans="1:23" s="3" customFormat="1" ht="26.1" customHeight="1" x14ac:dyDescent="0.25">
      <c r="A88" s="159" t="s">
        <v>169</v>
      </c>
      <c r="B88" s="159"/>
      <c r="C88" s="159"/>
      <c r="D88" s="159"/>
      <c r="E88" s="159"/>
      <c r="F88" s="159"/>
      <c r="G88" s="159"/>
      <c r="H88" s="159"/>
      <c r="I88" s="159"/>
      <c r="J88" s="159"/>
      <c r="K88" s="159"/>
      <c r="M88" s="59"/>
      <c r="N88" s="58"/>
      <c r="O88" s="58"/>
      <c r="P88" s="58"/>
      <c r="Q88" s="58"/>
      <c r="R88" s="58"/>
      <c r="S88" s="58"/>
      <c r="T88" s="58"/>
      <c r="U88" s="58"/>
      <c r="V88" s="58"/>
      <c r="W88" s="58"/>
    </row>
    <row r="89" spans="1:23" s="3" customFormat="1" ht="5.0999999999999996" customHeight="1" x14ac:dyDescent="0.25">
      <c r="A89" s="138"/>
      <c r="B89" s="138"/>
      <c r="C89" s="138"/>
      <c r="D89" s="138"/>
      <c r="E89" s="138"/>
      <c r="F89" s="138"/>
      <c r="G89" s="138"/>
      <c r="H89" s="138"/>
      <c r="I89" s="138"/>
      <c r="J89" s="138"/>
      <c r="K89" s="138"/>
      <c r="M89" s="58"/>
    </row>
    <row r="90" spans="1:23" s="3" customFormat="1" ht="12.75" customHeight="1" x14ac:dyDescent="0.25">
      <c r="A90" s="138" t="s">
        <v>198</v>
      </c>
      <c r="B90" s="138"/>
      <c r="C90" s="138"/>
      <c r="D90" s="138"/>
      <c r="E90" s="138"/>
      <c r="F90" s="138"/>
      <c r="G90" s="138"/>
      <c r="H90" s="138"/>
      <c r="I90" s="138"/>
      <c r="J90" s="138"/>
      <c r="K90" s="138"/>
      <c r="M90" s="59"/>
    </row>
    <row r="91" spans="1:23" s="3" customFormat="1" ht="12.75" customHeight="1" x14ac:dyDescent="0.25">
      <c r="A91" s="147" t="s">
        <v>178</v>
      </c>
      <c r="B91" s="147"/>
      <c r="C91" s="147"/>
      <c r="D91" s="147"/>
      <c r="E91" s="147"/>
      <c r="F91" s="147"/>
      <c r="G91" s="147"/>
      <c r="H91" s="147"/>
      <c r="I91" s="147"/>
      <c r="J91" s="147"/>
      <c r="K91" s="147"/>
      <c r="M91" s="59"/>
    </row>
    <row r="92" spans="1:23" s="3" customFormat="1" ht="12.75" customHeight="1" x14ac:dyDescent="0.25">
      <c r="A92" s="161" t="str">
        <f>M22</f>
        <v>Godišnja nabava poštanskih usluga, za IVKOM–VODE d.o.o., Ivanec,</v>
      </c>
      <c r="B92" s="161"/>
      <c r="C92" s="161"/>
      <c r="D92" s="161"/>
      <c r="E92" s="161"/>
      <c r="F92" s="161"/>
      <c r="G92" s="161"/>
      <c r="H92" s="161"/>
      <c r="I92" s="161"/>
      <c r="J92" s="161"/>
      <c r="K92" s="161"/>
      <c r="M92" s="59"/>
    </row>
    <row r="93" spans="1:23" s="3" customFormat="1" ht="12.75" customHeight="1" x14ac:dyDescent="0.25">
      <c r="A93" s="5" t="s">
        <v>58</v>
      </c>
      <c r="C93" s="161" t="str">
        <f>M14</f>
        <v>JN–24–23.</v>
      </c>
      <c r="D93" s="161"/>
      <c r="M93" s="59"/>
    </row>
    <row r="94" spans="1:23" s="3" customFormat="1" ht="5.0999999999999996" customHeight="1" x14ac:dyDescent="0.25">
      <c r="A94" s="138"/>
      <c r="B94" s="138"/>
      <c r="C94" s="138"/>
      <c r="D94" s="138"/>
      <c r="E94" s="138"/>
      <c r="F94" s="138"/>
      <c r="G94" s="138"/>
      <c r="H94" s="138"/>
      <c r="I94" s="138"/>
      <c r="J94" s="138"/>
      <c r="K94" s="138"/>
      <c r="M94" s="58"/>
      <c r="N94" s="58"/>
      <c r="O94" s="58"/>
      <c r="P94" s="58"/>
      <c r="Q94" s="58"/>
      <c r="R94" s="58"/>
      <c r="S94" s="58"/>
      <c r="T94" s="58"/>
      <c r="U94" s="58"/>
      <c r="V94" s="58"/>
      <c r="W94" s="58"/>
    </row>
    <row r="95" spans="1:23" s="3" customFormat="1" ht="38.1" customHeight="1" x14ac:dyDescent="0.25">
      <c r="A95" s="159" t="s">
        <v>170</v>
      </c>
      <c r="B95" s="159"/>
      <c r="C95" s="159"/>
      <c r="D95" s="159"/>
      <c r="E95" s="159"/>
      <c r="F95" s="159"/>
      <c r="G95" s="159"/>
      <c r="H95" s="159"/>
      <c r="I95" s="159"/>
      <c r="J95" s="159"/>
      <c r="K95" s="159"/>
      <c r="M95" s="59"/>
      <c r="N95" s="58"/>
      <c r="O95" s="58"/>
      <c r="P95" s="58"/>
      <c r="Q95" s="58"/>
      <c r="R95" s="58"/>
      <c r="S95" s="58"/>
      <c r="T95" s="58"/>
      <c r="U95" s="58"/>
      <c r="V95" s="58"/>
      <c r="W95" s="58"/>
    </row>
    <row r="96" spans="1:23" s="3" customFormat="1" ht="5.0999999999999996" customHeight="1" x14ac:dyDescent="0.25">
      <c r="A96" s="138"/>
      <c r="B96" s="138"/>
      <c r="C96" s="138"/>
      <c r="D96" s="138"/>
      <c r="E96" s="138"/>
      <c r="F96" s="138"/>
      <c r="G96" s="138"/>
      <c r="H96" s="138"/>
      <c r="I96" s="138"/>
      <c r="J96" s="138"/>
      <c r="K96" s="138"/>
      <c r="M96" s="58"/>
      <c r="N96" s="58"/>
      <c r="O96" s="58"/>
      <c r="P96" s="58"/>
      <c r="Q96" s="58"/>
      <c r="R96" s="58"/>
      <c r="S96" s="58"/>
      <c r="T96" s="58"/>
      <c r="U96" s="58"/>
      <c r="V96" s="58"/>
      <c r="W96" s="58"/>
    </row>
    <row r="97" spans="1:23" s="3" customFormat="1" ht="12.75" customHeight="1" x14ac:dyDescent="0.25">
      <c r="A97" s="147" t="s">
        <v>156</v>
      </c>
      <c r="B97" s="147"/>
      <c r="C97" s="147"/>
      <c r="D97" s="147"/>
      <c r="E97" s="147"/>
      <c r="F97" s="147"/>
      <c r="G97" s="147"/>
      <c r="H97" s="147"/>
      <c r="I97" s="147"/>
      <c r="J97" s="147"/>
      <c r="K97" s="147"/>
      <c r="M97" s="59"/>
      <c r="N97" s="58"/>
      <c r="O97" s="58"/>
      <c r="P97" s="58"/>
      <c r="Q97" s="58"/>
      <c r="R97" s="58"/>
      <c r="S97" s="58"/>
      <c r="T97" s="58"/>
      <c r="U97" s="58"/>
      <c r="V97" s="58"/>
      <c r="W97" s="58"/>
    </row>
    <row r="98" spans="1:23" s="3" customFormat="1" ht="26.1" customHeight="1" x14ac:dyDescent="0.25">
      <c r="A98" s="147" t="s">
        <v>157</v>
      </c>
      <c r="B98" s="147"/>
      <c r="C98" s="147"/>
      <c r="D98" s="147"/>
      <c r="E98" s="147"/>
      <c r="F98" s="147"/>
      <c r="G98" s="147"/>
      <c r="H98" s="147"/>
      <c r="I98" s="147"/>
      <c r="J98" s="147"/>
      <c r="K98" s="147"/>
      <c r="M98" s="59"/>
      <c r="N98" s="58"/>
      <c r="O98" s="58"/>
      <c r="P98" s="58"/>
      <c r="Q98" s="58"/>
      <c r="R98" s="58"/>
      <c r="S98" s="58"/>
      <c r="T98" s="58"/>
      <c r="U98" s="58"/>
      <c r="V98" s="58"/>
      <c r="W98" s="58"/>
    </row>
    <row r="99" spans="1:23" s="3" customFormat="1" ht="38.1" customHeight="1" x14ac:dyDescent="0.25">
      <c r="A99" s="147" t="s">
        <v>225</v>
      </c>
      <c r="B99" s="147"/>
      <c r="C99" s="147"/>
      <c r="D99" s="147"/>
      <c r="E99" s="147"/>
      <c r="F99" s="147"/>
      <c r="G99" s="147"/>
      <c r="H99" s="147"/>
      <c r="I99" s="147"/>
      <c r="J99" s="147"/>
      <c r="K99" s="147"/>
      <c r="M99" s="59"/>
      <c r="N99" s="58"/>
      <c r="O99" s="58"/>
      <c r="P99" s="58"/>
      <c r="Q99" s="58"/>
      <c r="R99" s="58"/>
      <c r="S99" s="58"/>
      <c r="T99" s="58"/>
      <c r="U99" s="58"/>
      <c r="V99" s="58"/>
      <c r="W99" s="58"/>
    </row>
    <row r="100" spans="1:23" s="3" customFormat="1" ht="5.0999999999999996" customHeight="1" x14ac:dyDescent="0.25">
      <c r="A100" s="138"/>
      <c r="B100" s="138"/>
      <c r="C100" s="138"/>
      <c r="D100" s="138"/>
      <c r="E100" s="138"/>
      <c r="F100" s="138"/>
      <c r="G100" s="138"/>
      <c r="H100" s="138"/>
      <c r="I100" s="138"/>
      <c r="J100" s="138"/>
      <c r="K100" s="138"/>
      <c r="M100" s="58"/>
    </row>
    <row r="101" spans="1:23" s="3" customFormat="1" ht="12.75" customHeight="1" x14ac:dyDescent="0.25">
      <c r="A101" s="138" t="s">
        <v>59</v>
      </c>
      <c r="B101" s="138"/>
      <c r="C101" s="138"/>
      <c r="D101" s="138"/>
      <c r="E101" s="138"/>
      <c r="F101" s="138"/>
      <c r="G101" s="138"/>
      <c r="H101" s="138"/>
      <c r="I101" s="138"/>
      <c r="J101" s="138"/>
      <c r="K101" s="138"/>
      <c r="M101" s="59"/>
    </row>
    <row r="102" spans="1:23" s="3" customFormat="1" ht="12.75" customHeight="1" x14ac:dyDescent="0.25">
      <c r="A102" s="138" t="s">
        <v>60</v>
      </c>
      <c r="B102" s="138"/>
      <c r="C102" s="138"/>
      <c r="D102" s="138"/>
      <c r="E102" s="138"/>
      <c r="F102" s="138"/>
      <c r="G102" s="138"/>
      <c r="H102" s="138"/>
      <c r="I102" s="138"/>
      <c r="J102" s="138"/>
      <c r="K102" s="138"/>
      <c r="M102" s="59"/>
    </row>
    <row r="103" spans="1:23" s="3" customFormat="1" ht="26.1" customHeight="1" x14ac:dyDescent="0.25">
      <c r="A103" s="147" t="s">
        <v>180</v>
      </c>
      <c r="B103" s="147"/>
      <c r="C103" s="147"/>
      <c r="D103" s="147"/>
      <c r="E103" s="147"/>
      <c r="F103" s="147"/>
      <c r="G103" s="147"/>
      <c r="H103" s="147"/>
      <c r="I103" s="147"/>
      <c r="J103" s="147"/>
      <c r="K103" s="147"/>
      <c r="M103" s="59"/>
    </row>
    <row r="104" spans="1:23" s="3" customFormat="1" ht="12.75" customHeight="1" x14ac:dyDescent="0.25">
      <c r="A104" s="159" t="s">
        <v>158</v>
      </c>
      <c r="B104" s="147"/>
      <c r="C104" s="147"/>
      <c r="D104" s="147"/>
      <c r="E104" s="147"/>
      <c r="F104" s="147"/>
      <c r="G104" s="147"/>
      <c r="H104" s="147"/>
      <c r="I104" s="147"/>
      <c r="J104" s="147"/>
      <c r="K104" s="147"/>
      <c r="M104" s="59"/>
    </row>
    <row r="105" spans="1:23" s="3" customFormat="1" ht="5.0999999999999996" customHeight="1" x14ac:dyDescent="0.25">
      <c r="A105" s="138"/>
      <c r="B105" s="138"/>
      <c r="C105" s="138"/>
      <c r="D105" s="138"/>
      <c r="E105" s="138"/>
      <c r="F105" s="138"/>
      <c r="G105" s="138"/>
      <c r="H105" s="138"/>
      <c r="I105" s="138"/>
      <c r="J105" s="138"/>
      <c r="K105" s="138"/>
      <c r="M105" s="58"/>
    </row>
    <row r="106" spans="1:23" s="3" customFormat="1" ht="12.75" customHeight="1" x14ac:dyDescent="0.25">
      <c r="A106" s="138" t="s">
        <v>61</v>
      </c>
      <c r="B106" s="138"/>
      <c r="C106" s="138"/>
      <c r="D106" s="138"/>
      <c r="E106" s="138"/>
      <c r="F106" s="138"/>
      <c r="G106" s="138"/>
      <c r="H106" s="138"/>
      <c r="I106" s="138"/>
      <c r="J106" s="138"/>
      <c r="K106" s="138"/>
      <c r="M106" s="59"/>
    </row>
    <row r="107" spans="1:23" s="3" customFormat="1" ht="12.75" customHeight="1" x14ac:dyDescent="0.25">
      <c r="A107" s="147" t="s">
        <v>226</v>
      </c>
      <c r="B107" s="147"/>
      <c r="C107" s="147"/>
      <c r="D107" s="147"/>
      <c r="E107" s="147"/>
      <c r="F107" s="147"/>
      <c r="G107" s="147"/>
      <c r="H107" s="147"/>
      <c r="I107" s="147"/>
      <c r="J107" s="147"/>
      <c r="K107" s="147"/>
      <c r="M107" s="59"/>
    </row>
    <row r="108" spans="1:23" ht="12.75" customHeight="1" x14ac:dyDescent="0.25">
      <c r="A108" s="151"/>
      <c r="B108" s="151"/>
      <c r="C108" s="151"/>
      <c r="D108" s="151"/>
      <c r="E108" s="151"/>
      <c r="F108" s="151"/>
      <c r="G108" s="151"/>
      <c r="H108" s="151"/>
      <c r="I108" s="151"/>
      <c r="J108" s="151"/>
      <c r="K108" s="151"/>
      <c r="M108" s="128"/>
    </row>
    <row r="109" spans="1:23" ht="12.75" customHeight="1" x14ac:dyDescent="0.25">
      <c r="A109" s="151"/>
      <c r="B109" s="151"/>
      <c r="C109" s="151"/>
      <c r="D109" s="151"/>
      <c r="E109" s="151"/>
      <c r="F109" s="151"/>
      <c r="G109" s="151"/>
      <c r="H109" s="151"/>
      <c r="I109" s="151"/>
      <c r="J109" s="151"/>
      <c r="K109" s="151"/>
      <c r="M109" s="128"/>
    </row>
    <row r="110" spans="1:23" s="21" customFormat="1" ht="26.1" customHeight="1" x14ac:dyDescent="0.25">
      <c r="A110" s="94" t="s">
        <v>2</v>
      </c>
      <c r="B110" s="160" t="s">
        <v>139</v>
      </c>
      <c r="C110" s="160"/>
      <c r="D110" s="160"/>
      <c r="E110" s="160"/>
      <c r="F110" s="160"/>
      <c r="G110" s="160"/>
      <c r="H110" s="160"/>
      <c r="I110" s="160"/>
      <c r="J110" s="160"/>
      <c r="K110" s="160"/>
      <c r="M110" s="126"/>
    </row>
    <row r="111" spans="1:23" s="3" customFormat="1" ht="5.0999999999999996" customHeight="1" x14ac:dyDescent="0.25">
      <c r="A111" s="138"/>
      <c r="B111" s="138"/>
      <c r="C111" s="138"/>
      <c r="D111" s="138"/>
      <c r="E111" s="138"/>
      <c r="F111" s="138"/>
      <c r="G111" s="138"/>
      <c r="H111" s="138"/>
      <c r="I111" s="138"/>
      <c r="J111" s="138"/>
      <c r="K111" s="138"/>
      <c r="M111" s="58"/>
    </row>
    <row r="112" spans="1:23" s="3" customFormat="1" ht="12.75" customHeight="1" x14ac:dyDescent="0.25">
      <c r="A112" s="147" t="s">
        <v>146</v>
      </c>
      <c r="B112" s="147"/>
      <c r="C112" s="147"/>
      <c r="D112" s="147"/>
      <c r="E112" s="147"/>
      <c r="F112" s="147"/>
      <c r="G112" s="147"/>
      <c r="H112" s="147"/>
      <c r="I112" s="147"/>
      <c r="J112" s="147"/>
      <c r="K112" s="147"/>
      <c r="M112" s="59"/>
    </row>
    <row r="113" spans="1:13" s="3" customFormat="1" ht="12.75" customHeight="1" x14ac:dyDescent="0.25">
      <c r="A113" s="147" t="s">
        <v>238</v>
      </c>
      <c r="B113" s="147"/>
      <c r="C113" s="147"/>
      <c r="D113" s="147"/>
      <c r="E113" s="147"/>
      <c r="F113" s="147"/>
      <c r="G113" s="147"/>
      <c r="H113" s="147"/>
      <c r="I113" s="147"/>
      <c r="J113" s="147"/>
      <c r="K113" s="147"/>
      <c r="M113" s="59"/>
    </row>
    <row r="114" spans="1:13" s="2" customFormat="1" ht="12.75" customHeight="1" x14ac:dyDescent="0.25">
      <c r="A114" s="42"/>
      <c r="B114" s="47" t="s">
        <v>0</v>
      </c>
      <c r="C114" s="147" t="s">
        <v>138</v>
      </c>
      <c r="D114" s="147"/>
      <c r="E114" s="147"/>
      <c r="F114" s="147"/>
      <c r="G114" s="147"/>
      <c r="H114" s="147"/>
      <c r="I114" s="147"/>
      <c r="J114" s="147"/>
      <c r="K114" s="147"/>
      <c r="M114" s="55"/>
    </row>
    <row r="115" spans="1:13" s="2" customFormat="1" ht="63.75" customHeight="1" x14ac:dyDescent="0.25">
      <c r="A115" s="42"/>
      <c r="B115" s="43"/>
      <c r="C115" s="47" t="s">
        <v>10</v>
      </c>
      <c r="D115" s="132" t="s">
        <v>239</v>
      </c>
      <c r="E115" s="147"/>
      <c r="F115" s="147"/>
      <c r="G115" s="147"/>
      <c r="H115" s="147"/>
      <c r="I115" s="147"/>
      <c r="J115" s="147"/>
      <c r="K115" s="147"/>
      <c r="M115" s="67"/>
    </row>
    <row r="116" spans="1:13" s="2" customFormat="1" ht="39.75" customHeight="1" x14ac:dyDescent="0.25">
      <c r="A116" s="42"/>
      <c r="B116" s="43"/>
      <c r="C116" s="97" t="s">
        <v>11</v>
      </c>
      <c r="D116" s="132" t="s">
        <v>227</v>
      </c>
      <c r="E116" s="147"/>
      <c r="F116" s="147"/>
      <c r="G116" s="147"/>
      <c r="H116" s="147"/>
      <c r="I116" s="147"/>
      <c r="J116" s="147"/>
      <c r="K116" s="147"/>
      <c r="M116" s="55"/>
    </row>
    <row r="117" spans="1:13" s="2" customFormat="1" ht="15" customHeight="1" x14ac:dyDescent="0.25">
      <c r="A117" s="42"/>
      <c r="B117" s="43"/>
      <c r="C117" s="98"/>
      <c r="D117" s="132" t="s">
        <v>228</v>
      </c>
      <c r="E117" s="147"/>
      <c r="F117" s="147"/>
      <c r="G117" s="147"/>
      <c r="H117" s="147"/>
      <c r="I117" s="147"/>
      <c r="J117" s="147"/>
      <c r="K117" s="147"/>
      <c r="M117" s="55"/>
    </row>
    <row r="118" spans="1:13" s="2" customFormat="1" ht="76.5" customHeight="1" x14ac:dyDescent="0.25">
      <c r="A118" s="51"/>
      <c r="B118" s="54"/>
      <c r="C118" s="98"/>
      <c r="D118" s="132" t="s">
        <v>229</v>
      </c>
      <c r="E118" s="147"/>
      <c r="F118" s="147"/>
      <c r="G118" s="147"/>
      <c r="H118" s="147"/>
      <c r="I118" s="147"/>
      <c r="J118" s="147"/>
      <c r="K118" s="147"/>
      <c r="M118" s="55"/>
    </row>
    <row r="119" spans="1:13" s="2" customFormat="1" ht="12.75" customHeight="1" x14ac:dyDescent="0.25">
      <c r="A119" s="42"/>
      <c r="B119" s="47" t="s">
        <v>1</v>
      </c>
      <c r="C119" s="147" t="s">
        <v>235</v>
      </c>
      <c r="D119" s="147"/>
      <c r="E119" s="147"/>
      <c r="F119" s="147"/>
      <c r="G119" s="147"/>
      <c r="H119" s="147"/>
      <c r="I119" s="147"/>
      <c r="J119" s="147"/>
      <c r="K119" s="147"/>
      <c r="M119" s="55"/>
    </row>
    <row r="120" spans="1:13" s="2" customFormat="1" ht="64.5" customHeight="1" x14ac:dyDescent="0.25">
      <c r="A120" s="51"/>
      <c r="B120" s="44"/>
      <c r="C120" s="47" t="s">
        <v>14</v>
      </c>
      <c r="D120" s="132" t="s">
        <v>237</v>
      </c>
      <c r="E120" s="147"/>
      <c r="F120" s="147"/>
      <c r="G120" s="147"/>
      <c r="H120" s="147"/>
      <c r="I120" s="147"/>
      <c r="J120" s="147"/>
      <c r="K120" s="147"/>
      <c r="M120" s="67"/>
    </row>
    <row r="121" spans="1:13" s="2" customFormat="1" ht="81.75" customHeight="1" x14ac:dyDescent="0.25">
      <c r="A121" s="51"/>
      <c r="B121" s="44"/>
      <c r="C121" s="47" t="s">
        <v>15</v>
      </c>
      <c r="D121" s="132" t="s">
        <v>236</v>
      </c>
      <c r="E121" s="147"/>
      <c r="F121" s="147"/>
      <c r="G121" s="147"/>
      <c r="H121" s="147"/>
      <c r="I121" s="147"/>
      <c r="J121" s="147"/>
      <c r="K121" s="147"/>
      <c r="M121" s="67"/>
    </row>
    <row r="122" spans="1:13" s="2" customFormat="1" ht="17.25" customHeight="1" x14ac:dyDescent="0.25">
      <c r="A122" s="42"/>
      <c r="B122" s="44" t="s">
        <v>2</v>
      </c>
      <c r="C122" s="154" t="s">
        <v>230</v>
      </c>
      <c r="D122" s="154"/>
      <c r="E122" s="154"/>
      <c r="F122" s="154"/>
      <c r="G122" s="154"/>
      <c r="H122" s="154"/>
      <c r="I122" s="154"/>
      <c r="J122" s="154"/>
      <c r="K122" s="154"/>
      <c r="M122" s="67"/>
    </row>
    <row r="123" spans="1:13" s="2" customFormat="1" ht="105" customHeight="1" x14ac:dyDescent="0.25">
      <c r="A123" s="42"/>
      <c r="B123" s="43"/>
      <c r="C123" s="47" t="s">
        <v>22</v>
      </c>
      <c r="D123" s="132" t="s">
        <v>231</v>
      </c>
      <c r="E123" s="147"/>
      <c r="F123" s="147"/>
      <c r="G123" s="147"/>
      <c r="H123" s="147"/>
      <c r="I123" s="147"/>
      <c r="J123" s="147"/>
      <c r="K123" s="147"/>
      <c r="L123" s="92"/>
      <c r="M123" s="67"/>
    </row>
    <row r="124" spans="1:13" s="2" customFormat="1" ht="38.25" customHeight="1" x14ac:dyDescent="0.25">
      <c r="A124" s="42"/>
      <c r="B124" s="43"/>
      <c r="C124" s="47"/>
      <c r="D124" s="132" t="s">
        <v>233</v>
      </c>
      <c r="E124" s="147"/>
      <c r="F124" s="147"/>
      <c r="G124" s="147"/>
      <c r="H124" s="147"/>
      <c r="I124" s="147"/>
      <c r="J124" s="147"/>
      <c r="K124" s="147"/>
      <c r="M124" s="67"/>
    </row>
    <row r="125" spans="1:13" s="2" customFormat="1" ht="104.25" customHeight="1" x14ac:dyDescent="0.25">
      <c r="A125" s="42"/>
      <c r="B125" s="43"/>
      <c r="C125" s="98"/>
      <c r="D125" s="132" t="s">
        <v>232</v>
      </c>
      <c r="E125" s="147"/>
      <c r="F125" s="147"/>
      <c r="G125" s="147"/>
      <c r="H125" s="147"/>
      <c r="I125" s="147"/>
      <c r="J125" s="147"/>
      <c r="K125" s="147"/>
      <c r="M125" s="67"/>
    </row>
    <row r="126" spans="1:13" s="3" customFormat="1" ht="5.0999999999999996" customHeight="1" x14ac:dyDescent="0.25">
      <c r="A126" s="147"/>
      <c r="B126" s="147"/>
      <c r="C126" s="147"/>
      <c r="D126" s="147"/>
      <c r="E126" s="147"/>
      <c r="F126" s="147"/>
      <c r="G126" s="147"/>
      <c r="H126" s="147"/>
      <c r="I126" s="147"/>
      <c r="J126" s="147"/>
      <c r="K126" s="147"/>
      <c r="M126" s="58"/>
    </row>
    <row r="127" spans="1:13" s="3" customFormat="1" ht="26.1" customHeight="1" x14ac:dyDescent="0.25">
      <c r="A127" s="139" t="s">
        <v>144</v>
      </c>
      <c r="B127" s="139"/>
      <c r="C127" s="139"/>
      <c r="D127" s="139"/>
      <c r="E127" s="139"/>
      <c r="F127" s="139"/>
      <c r="G127" s="139"/>
      <c r="H127" s="139"/>
      <c r="I127" s="139"/>
      <c r="J127" s="139"/>
      <c r="K127" s="139"/>
      <c r="M127" s="59"/>
    </row>
    <row r="128" spans="1:13" s="3" customFormat="1" ht="26.1" customHeight="1" x14ac:dyDescent="0.25">
      <c r="A128" s="97" t="s">
        <v>137</v>
      </c>
      <c r="B128" s="139" t="s">
        <v>234</v>
      </c>
      <c r="C128" s="139"/>
      <c r="D128" s="139"/>
      <c r="E128" s="139"/>
      <c r="F128" s="139"/>
      <c r="G128" s="139"/>
      <c r="H128" s="139"/>
      <c r="I128" s="139"/>
      <c r="J128" s="139"/>
      <c r="K128" s="139"/>
      <c r="M128" s="59"/>
    </row>
    <row r="129" spans="1:13" ht="12.75" customHeight="1" x14ac:dyDescent="0.25">
      <c r="A129" s="97" t="s">
        <v>137</v>
      </c>
      <c r="B129" s="175" t="s">
        <v>145</v>
      </c>
      <c r="C129" s="175"/>
      <c r="D129" s="175"/>
      <c r="E129" s="175"/>
      <c r="F129" s="175"/>
      <c r="G129" s="175"/>
      <c r="H129" s="175"/>
      <c r="I129" s="175"/>
      <c r="J129" s="175"/>
      <c r="K129" s="175"/>
      <c r="M129" s="128"/>
    </row>
    <row r="130" spans="1:13" ht="12.75" customHeight="1" x14ac:dyDescent="0.25">
      <c r="A130" s="149"/>
      <c r="B130" s="149"/>
      <c r="C130" s="149"/>
      <c r="D130" s="149"/>
      <c r="E130" s="149"/>
      <c r="F130" s="149"/>
      <c r="G130" s="149"/>
      <c r="H130" s="149"/>
      <c r="I130" s="149"/>
      <c r="J130" s="149"/>
      <c r="K130" s="149"/>
      <c r="M130" s="128"/>
    </row>
    <row r="131" spans="1:13" ht="12.75" customHeight="1" x14ac:dyDescent="0.25">
      <c r="A131" s="149"/>
      <c r="B131" s="149"/>
      <c r="C131" s="149"/>
      <c r="D131" s="149"/>
      <c r="E131" s="149"/>
      <c r="F131" s="149"/>
      <c r="G131" s="149"/>
      <c r="H131" s="149"/>
      <c r="I131" s="149"/>
      <c r="J131" s="149"/>
      <c r="K131" s="149"/>
      <c r="M131" s="128"/>
    </row>
    <row r="132" spans="1:13" s="21" customFormat="1" ht="12.75" customHeight="1" x14ac:dyDescent="0.25">
      <c r="A132" s="94" t="s">
        <v>3</v>
      </c>
      <c r="B132" s="160" t="s">
        <v>134</v>
      </c>
      <c r="C132" s="160"/>
      <c r="D132" s="160"/>
      <c r="E132" s="160"/>
      <c r="F132" s="160"/>
      <c r="G132" s="160"/>
      <c r="H132" s="160"/>
      <c r="I132" s="160"/>
      <c r="J132" s="160"/>
      <c r="K132" s="160"/>
      <c r="M132" s="126"/>
    </row>
    <row r="133" spans="1:13" s="3" customFormat="1" ht="5.0999999999999996" customHeight="1" x14ac:dyDescent="0.25">
      <c r="A133" s="138"/>
      <c r="B133" s="138"/>
      <c r="C133" s="138"/>
      <c r="D133" s="138"/>
      <c r="E133" s="138"/>
      <c r="F133" s="138"/>
      <c r="G133" s="138"/>
      <c r="H133" s="138"/>
      <c r="I133" s="138"/>
      <c r="J133" s="138"/>
      <c r="K133" s="138"/>
      <c r="M133" s="58"/>
    </row>
    <row r="134" spans="1:13" s="3" customFormat="1" ht="12.75" customHeight="1" x14ac:dyDescent="0.25">
      <c r="A134" s="147" t="s">
        <v>141</v>
      </c>
      <c r="B134" s="147"/>
      <c r="C134" s="147"/>
      <c r="D134" s="147"/>
      <c r="E134" s="147"/>
      <c r="F134" s="147"/>
      <c r="G134" s="147"/>
      <c r="H134" s="147"/>
      <c r="I134" s="147"/>
      <c r="J134" s="147"/>
      <c r="K134" s="147"/>
      <c r="M134" s="59"/>
    </row>
    <row r="135" spans="1:13" s="2" customFormat="1" ht="26.1" customHeight="1" x14ac:dyDescent="0.25">
      <c r="A135" s="47"/>
      <c r="B135" s="132" t="s">
        <v>280</v>
      </c>
      <c r="C135" s="147"/>
      <c r="D135" s="147"/>
      <c r="E135" s="147"/>
      <c r="F135" s="147"/>
      <c r="G135" s="147"/>
      <c r="H135" s="147"/>
      <c r="I135" s="147"/>
      <c r="J135" s="147"/>
      <c r="K135" s="147"/>
      <c r="M135" s="55"/>
    </row>
    <row r="136" spans="1:13" s="2" customFormat="1" ht="51.75" customHeight="1" x14ac:dyDescent="0.25">
      <c r="A136" s="51"/>
      <c r="B136" s="131" t="s">
        <v>275</v>
      </c>
      <c r="C136" s="132" t="s">
        <v>286</v>
      </c>
      <c r="D136" s="132"/>
      <c r="E136" s="132"/>
      <c r="F136" s="132"/>
      <c r="G136" s="132"/>
      <c r="H136" s="132"/>
      <c r="I136" s="132"/>
      <c r="J136" s="132"/>
      <c r="K136" s="132"/>
      <c r="M136" s="55"/>
    </row>
    <row r="137" spans="1:13" s="2" customFormat="1" ht="12.75" customHeight="1" x14ac:dyDescent="0.25">
      <c r="A137" s="51"/>
      <c r="B137" s="47"/>
      <c r="C137" s="133" t="s">
        <v>184</v>
      </c>
      <c r="D137" s="133"/>
      <c r="E137" s="133"/>
      <c r="F137" s="133"/>
      <c r="G137" s="133"/>
      <c r="H137" s="133"/>
      <c r="I137" s="133"/>
      <c r="J137" s="133"/>
      <c r="K137" s="133"/>
      <c r="M137" s="55"/>
    </row>
    <row r="138" spans="1:13" s="2" customFormat="1" ht="26.1" customHeight="1" x14ac:dyDescent="0.25">
      <c r="A138" s="51"/>
      <c r="B138" s="47"/>
      <c r="C138" s="132" t="s">
        <v>240</v>
      </c>
      <c r="D138" s="132"/>
      <c r="E138" s="132"/>
      <c r="F138" s="132"/>
      <c r="G138" s="132"/>
      <c r="H138" s="132"/>
      <c r="I138" s="132"/>
      <c r="J138" s="132"/>
      <c r="K138" s="132"/>
      <c r="M138" s="55"/>
    </row>
    <row r="139" spans="1:13" s="2" customFormat="1" ht="15.75" customHeight="1" x14ac:dyDescent="0.25">
      <c r="A139" s="51"/>
      <c r="B139" s="47"/>
      <c r="C139" s="134" t="str">
        <f>A10</f>
        <v>JN–24–23</v>
      </c>
      <c r="D139" s="134"/>
      <c r="E139" s="134"/>
      <c r="F139" s="134"/>
      <c r="G139" s="134"/>
      <c r="H139" s="134"/>
      <c r="I139" s="134"/>
      <c r="J139" s="134"/>
      <c r="K139" s="134"/>
      <c r="M139" s="55"/>
    </row>
    <row r="140" spans="1:13" s="2" customFormat="1" ht="51" customHeight="1" x14ac:dyDescent="0.25">
      <c r="A140" s="51"/>
      <c r="B140" s="47"/>
      <c r="C140" s="132" t="s">
        <v>285</v>
      </c>
      <c r="D140" s="132"/>
      <c r="E140" s="132"/>
      <c r="F140" s="132"/>
      <c r="G140" s="132"/>
      <c r="H140" s="132"/>
      <c r="I140" s="132"/>
      <c r="J140" s="132"/>
      <c r="K140" s="132"/>
      <c r="M140" s="55"/>
    </row>
    <row r="141" spans="1:13" s="3" customFormat="1" ht="12.75" customHeight="1" x14ac:dyDescent="0.25">
      <c r="A141" s="119"/>
      <c r="B141" s="176" t="s">
        <v>277</v>
      </c>
      <c r="C141" s="176"/>
      <c r="D141" s="176"/>
      <c r="E141" s="176"/>
      <c r="F141" s="176"/>
      <c r="G141" s="176"/>
      <c r="H141" s="176"/>
      <c r="I141" s="176"/>
      <c r="J141" s="176"/>
      <c r="K141" s="176"/>
      <c r="M141" s="59"/>
    </row>
    <row r="142" spans="1:13" s="2" customFormat="1" ht="53.25" customHeight="1" x14ac:dyDescent="0.25">
      <c r="A142" s="51"/>
      <c r="B142" s="47" t="s">
        <v>276</v>
      </c>
      <c r="C142" s="132" t="s">
        <v>284</v>
      </c>
      <c r="D142" s="132"/>
      <c r="E142" s="132"/>
      <c r="F142" s="132"/>
      <c r="G142" s="132"/>
      <c r="H142" s="132"/>
      <c r="I142" s="132"/>
      <c r="J142" s="132"/>
      <c r="K142" s="132"/>
      <c r="M142" s="55"/>
    </row>
    <row r="143" spans="1:13" ht="12.75" customHeight="1" x14ac:dyDescent="0.25">
      <c r="A143" s="151"/>
      <c r="B143" s="151"/>
      <c r="C143" s="151"/>
      <c r="D143" s="151"/>
      <c r="E143" s="151"/>
      <c r="F143" s="151"/>
      <c r="G143" s="151"/>
      <c r="H143" s="151"/>
      <c r="I143" s="151"/>
      <c r="J143" s="151"/>
      <c r="K143" s="151"/>
      <c r="M143" s="128"/>
    </row>
    <row r="144" spans="1:13" ht="12.75" customHeight="1" x14ac:dyDescent="0.25">
      <c r="A144" s="151"/>
      <c r="B144" s="151"/>
      <c r="C144" s="151"/>
      <c r="D144" s="151"/>
      <c r="E144" s="151"/>
      <c r="F144" s="151"/>
      <c r="G144" s="151"/>
      <c r="H144" s="151"/>
      <c r="I144" s="151"/>
      <c r="J144" s="151"/>
      <c r="K144" s="151"/>
      <c r="M144" s="128"/>
    </row>
    <row r="145" spans="1:13" s="21" customFormat="1" ht="12.75" customHeight="1" x14ac:dyDescent="0.25">
      <c r="A145" s="94" t="s">
        <v>4</v>
      </c>
      <c r="B145" s="148" t="s">
        <v>62</v>
      </c>
      <c r="C145" s="148"/>
      <c r="D145" s="148"/>
      <c r="E145" s="148"/>
      <c r="F145" s="148"/>
      <c r="G145" s="148"/>
      <c r="H145" s="148"/>
      <c r="I145" s="148"/>
      <c r="J145" s="148"/>
      <c r="K145" s="148"/>
      <c r="M145" s="126"/>
    </row>
    <row r="146" spans="1:13" s="3" customFormat="1" ht="5.0999999999999996" customHeight="1" x14ac:dyDescent="0.25">
      <c r="A146" s="138"/>
      <c r="B146" s="138"/>
      <c r="C146" s="138"/>
      <c r="D146" s="138"/>
      <c r="E146" s="138"/>
      <c r="F146" s="138"/>
      <c r="G146" s="138"/>
      <c r="H146" s="138"/>
      <c r="I146" s="138"/>
      <c r="J146" s="138"/>
      <c r="K146" s="138"/>
      <c r="M146" s="58"/>
    </row>
    <row r="147" spans="1:13" s="3" customFormat="1" ht="12.75" customHeight="1" x14ac:dyDescent="0.25">
      <c r="A147" s="138" t="s">
        <v>63</v>
      </c>
      <c r="B147" s="138"/>
      <c r="C147" s="138"/>
      <c r="D147" s="138"/>
      <c r="E147" s="138"/>
      <c r="F147" s="138"/>
      <c r="G147" s="138"/>
      <c r="H147" s="138"/>
      <c r="I147" s="138"/>
      <c r="J147" s="138"/>
      <c r="K147" s="138"/>
      <c r="M147" s="59"/>
    </row>
    <row r="148" spans="1:13" s="2" customFormat="1" x14ac:dyDescent="0.25">
      <c r="A148" s="99" t="s">
        <v>0</v>
      </c>
      <c r="B148" s="135" t="s">
        <v>121</v>
      </c>
      <c r="C148" s="135"/>
      <c r="D148" s="135"/>
      <c r="E148" s="135"/>
      <c r="F148" s="135"/>
      <c r="G148" s="135"/>
      <c r="H148" s="135"/>
      <c r="I148" s="135"/>
      <c r="J148" s="135"/>
      <c r="K148" s="135"/>
      <c r="M148" s="55"/>
    </row>
    <row r="149" spans="1:13" s="2" customFormat="1" ht="12.75" customHeight="1" x14ac:dyDescent="0.25">
      <c r="A149" s="99" t="s">
        <v>1</v>
      </c>
      <c r="B149" s="135" t="s">
        <v>154</v>
      </c>
      <c r="C149" s="135"/>
      <c r="D149" s="135"/>
      <c r="E149" s="135"/>
      <c r="F149" s="135"/>
      <c r="G149" s="135"/>
      <c r="H149" s="135"/>
      <c r="I149" s="135"/>
      <c r="J149" s="135"/>
      <c r="K149" s="135"/>
      <c r="M149" s="55"/>
    </row>
    <row r="150" spans="1:13" s="2" customFormat="1" x14ac:dyDescent="0.25">
      <c r="A150" s="99" t="s">
        <v>2</v>
      </c>
      <c r="B150" s="135" t="s">
        <v>122</v>
      </c>
      <c r="C150" s="135"/>
      <c r="D150" s="135"/>
      <c r="E150" s="135"/>
      <c r="F150" s="135"/>
      <c r="G150" s="135"/>
      <c r="H150" s="135"/>
      <c r="I150" s="135"/>
      <c r="J150" s="135"/>
      <c r="K150" s="135"/>
      <c r="M150" s="55"/>
    </row>
    <row r="151" spans="1:13" s="2" customFormat="1" x14ac:dyDescent="0.25">
      <c r="A151" s="99" t="s">
        <v>3</v>
      </c>
      <c r="B151" s="135" t="s">
        <v>281</v>
      </c>
      <c r="C151" s="135"/>
      <c r="D151" s="135"/>
      <c r="E151" s="135"/>
      <c r="F151" s="135"/>
      <c r="G151" s="135"/>
      <c r="H151" s="135"/>
      <c r="I151" s="135"/>
      <c r="J151" s="135"/>
      <c r="K151" s="135"/>
      <c r="M151" s="55"/>
    </row>
    <row r="152" spans="1:13" s="2" customFormat="1" ht="26.1" customHeight="1" x14ac:dyDescent="0.25">
      <c r="A152" s="99" t="s">
        <v>4</v>
      </c>
      <c r="B152" s="135" t="s">
        <v>193</v>
      </c>
      <c r="C152" s="135"/>
      <c r="D152" s="135"/>
      <c r="E152" s="135"/>
      <c r="F152" s="135"/>
      <c r="G152" s="135"/>
      <c r="H152" s="135"/>
      <c r="I152" s="135"/>
      <c r="J152" s="135"/>
      <c r="K152" s="135"/>
      <c r="M152" s="55"/>
    </row>
    <row r="153" spans="1:13" s="3" customFormat="1" ht="5.0999999999999996" customHeight="1" x14ac:dyDescent="0.25">
      <c r="A153" s="138"/>
      <c r="B153" s="138"/>
      <c r="C153" s="138"/>
      <c r="D153" s="138"/>
      <c r="E153" s="138"/>
      <c r="F153" s="138"/>
      <c r="G153" s="138"/>
      <c r="H153" s="138"/>
      <c r="I153" s="138"/>
      <c r="J153" s="138"/>
      <c r="K153" s="138"/>
      <c r="M153" s="58"/>
    </row>
    <row r="154" spans="1:13" s="3" customFormat="1" ht="12.75" customHeight="1" x14ac:dyDescent="0.25">
      <c r="A154" s="150" t="s">
        <v>181</v>
      </c>
      <c r="B154" s="150"/>
      <c r="C154" s="150"/>
      <c r="D154" s="150"/>
      <c r="E154" s="150"/>
      <c r="F154" s="150"/>
      <c r="G154" s="150"/>
      <c r="H154" s="150"/>
      <c r="I154" s="150"/>
      <c r="J154" s="150"/>
      <c r="K154" s="150"/>
      <c r="M154" s="59"/>
    </row>
    <row r="155" spans="1:13" s="3" customFormat="1" ht="51.95" customHeight="1" x14ac:dyDescent="0.25">
      <c r="A155" s="135" t="s">
        <v>241</v>
      </c>
      <c r="B155" s="135"/>
      <c r="C155" s="135"/>
      <c r="D155" s="135"/>
      <c r="E155" s="135"/>
      <c r="F155" s="135"/>
      <c r="G155" s="135"/>
      <c r="H155" s="135"/>
      <c r="I155" s="135"/>
      <c r="J155" s="135"/>
      <c r="K155" s="135"/>
      <c r="M155" s="59"/>
    </row>
    <row r="156" spans="1:13" ht="12.75" customHeight="1" x14ac:dyDescent="0.25">
      <c r="A156" s="151"/>
      <c r="B156" s="151"/>
      <c r="C156" s="151"/>
      <c r="D156" s="151"/>
      <c r="E156" s="151"/>
      <c r="F156" s="151"/>
      <c r="G156" s="151"/>
      <c r="H156" s="151"/>
      <c r="I156" s="151"/>
      <c r="J156" s="151"/>
      <c r="K156" s="151"/>
      <c r="M156" s="128"/>
    </row>
    <row r="157" spans="1:13" ht="12.75" customHeight="1" x14ac:dyDescent="0.25">
      <c r="A157" s="151"/>
      <c r="B157" s="151"/>
      <c r="C157" s="151"/>
      <c r="D157" s="151"/>
      <c r="E157" s="151"/>
      <c r="F157" s="151"/>
      <c r="G157" s="151"/>
      <c r="H157" s="151"/>
      <c r="I157" s="151"/>
      <c r="J157" s="151"/>
      <c r="K157" s="151"/>
      <c r="M157" s="128"/>
    </row>
    <row r="158" spans="1:13" s="21" customFormat="1" ht="12.75" customHeight="1" x14ac:dyDescent="0.25">
      <c r="A158" s="94" t="s">
        <v>131</v>
      </c>
      <c r="B158" s="148" t="s">
        <v>64</v>
      </c>
      <c r="C158" s="148"/>
      <c r="D158" s="148"/>
      <c r="E158" s="148"/>
      <c r="F158" s="148"/>
      <c r="G158" s="148"/>
      <c r="H158" s="148"/>
      <c r="I158" s="148"/>
      <c r="J158" s="148"/>
      <c r="K158" s="148"/>
      <c r="M158" s="126"/>
    </row>
    <row r="159" spans="1:13" s="3" customFormat="1" ht="5.0999999999999996" customHeight="1" x14ac:dyDescent="0.25">
      <c r="A159" s="138"/>
      <c r="B159" s="138"/>
      <c r="C159" s="138"/>
      <c r="D159" s="138"/>
      <c r="E159" s="138"/>
      <c r="F159" s="138"/>
      <c r="G159" s="138"/>
      <c r="H159" s="138"/>
      <c r="I159" s="138"/>
      <c r="J159" s="138"/>
      <c r="K159" s="138"/>
      <c r="M159" s="58"/>
    </row>
    <row r="160" spans="1:13" s="3" customFormat="1" ht="24.75" customHeight="1" x14ac:dyDescent="0.25">
      <c r="A160" s="138" t="s">
        <v>242</v>
      </c>
      <c r="B160" s="138"/>
      <c r="C160" s="138"/>
      <c r="D160" s="138"/>
      <c r="E160" s="138"/>
      <c r="F160" s="138"/>
      <c r="G160" s="138"/>
      <c r="H160" s="138"/>
      <c r="I160" s="138"/>
      <c r="J160" s="138"/>
      <c r="K160" s="138"/>
      <c r="M160" s="59"/>
    </row>
    <row r="161" spans="1:23" s="3" customFormat="1" ht="5.0999999999999996" customHeight="1" x14ac:dyDescent="0.25">
      <c r="A161" s="138"/>
      <c r="B161" s="138"/>
      <c r="C161" s="138"/>
      <c r="D161" s="138"/>
      <c r="E161" s="138"/>
      <c r="F161" s="138"/>
      <c r="G161" s="138"/>
      <c r="H161" s="138"/>
      <c r="I161" s="138"/>
      <c r="J161" s="138"/>
      <c r="K161" s="138"/>
      <c r="M161" s="58"/>
    </row>
    <row r="162" spans="1:23" s="3" customFormat="1" ht="12.75" customHeight="1" x14ac:dyDescent="0.25">
      <c r="A162" s="138" t="s">
        <v>65</v>
      </c>
      <c r="B162" s="138"/>
      <c r="C162" s="138"/>
      <c r="D162" s="138"/>
      <c r="E162" s="138"/>
      <c r="F162" s="138"/>
      <c r="G162" s="138"/>
      <c r="H162" s="138"/>
      <c r="I162" s="138"/>
      <c r="J162" s="138"/>
      <c r="K162" s="138"/>
      <c r="M162" s="59"/>
    </row>
    <row r="163" spans="1:23" s="3" customFormat="1" ht="5.0999999999999996" customHeight="1" x14ac:dyDescent="0.25">
      <c r="A163" s="138"/>
      <c r="B163" s="138"/>
      <c r="C163" s="138"/>
      <c r="D163" s="138"/>
      <c r="E163" s="138"/>
      <c r="F163" s="138"/>
      <c r="G163" s="138"/>
      <c r="H163" s="138"/>
      <c r="I163" s="138"/>
      <c r="J163" s="138"/>
      <c r="K163" s="138"/>
      <c r="M163" s="58"/>
    </row>
    <row r="164" spans="1:23" s="3" customFormat="1" ht="13.5" customHeight="1" x14ac:dyDescent="0.25">
      <c r="A164" s="147" t="s">
        <v>24</v>
      </c>
      <c r="B164" s="147"/>
      <c r="C164" s="147"/>
      <c r="D164" s="147"/>
      <c r="E164" s="147"/>
      <c r="F164" s="147"/>
      <c r="G164" s="147"/>
      <c r="H164" s="147"/>
      <c r="I164" s="147"/>
      <c r="J164" s="147"/>
      <c r="K164" s="147"/>
      <c r="M164" s="159"/>
      <c r="N164" s="159"/>
      <c r="O164" s="159"/>
      <c r="P164" s="159"/>
      <c r="Q164" s="159"/>
      <c r="R164" s="159"/>
      <c r="S164" s="159"/>
      <c r="T164" s="159"/>
      <c r="U164" s="159"/>
      <c r="V164" s="159"/>
      <c r="W164" s="159"/>
    </row>
    <row r="165" spans="1:23" s="3" customFormat="1" ht="12.75" customHeight="1" x14ac:dyDescent="0.25">
      <c r="A165" s="174" t="s">
        <v>243</v>
      </c>
      <c r="B165" s="174"/>
      <c r="C165" s="174"/>
      <c r="D165" s="174"/>
      <c r="E165" s="174"/>
      <c r="F165" s="174"/>
      <c r="G165" s="174"/>
      <c r="H165" s="174"/>
      <c r="I165" s="174"/>
      <c r="J165" s="174"/>
      <c r="K165" s="174"/>
      <c r="M165" s="173"/>
      <c r="N165" s="173"/>
      <c r="O165" s="173"/>
      <c r="P165" s="173"/>
      <c r="Q165" s="173"/>
      <c r="R165" s="173"/>
      <c r="S165" s="173"/>
      <c r="T165" s="173"/>
      <c r="U165" s="173"/>
      <c r="V165" s="173"/>
      <c r="W165" s="173"/>
    </row>
    <row r="166" spans="1:23" s="3" customFormat="1" ht="5.0999999999999996" customHeight="1" x14ac:dyDescent="0.25">
      <c r="A166" s="141"/>
      <c r="B166" s="141"/>
      <c r="C166" s="141"/>
      <c r="D166" s="141"/>
      <c r="E166" s="141"/>
      <c r="F166" s="141"/>
      <c r="G166" s="141"/>
      <c r="H166" s="141"/>
      <c r="I166" s="141"/>
      <c r="J166" s="141"/>
      <c r="K166" s="141"/>
      <c r="M166" s="58"/>
    </row>
    <row r="167" spans="1:23" s="3" customFormat="1" ht="13.5" customHeight="1" x14ac:dyDescent="0.25">
      <c r="A167" s="139" t="s">
        <v>66</v>
      </c>
      <c r="B167" s="139"/>
      <c r="C167" s="139"/>
      <c r="D167" s="139"/>
      <c r="E167" s="139"/>
      <c r="F167" s="139"/>
      <c r="G167" s="139"/>
      <c r="H167" s="139"/>
      <c r="I167" s="139"/>
      <c r="J167" s="139"/>
      <c r="K167" s="139"/>
      <c r="M167" s="159"/>
      <c r="N167" s="159"/>
      <c r="O167" s="159"/>
      <c r="P167" s="159"/>
      <c r="Q167" s="159"/>
      <c r="R167" s="159"/>
      <c r="S167" s="159"/>
      <c r="T167" s="159"/>
      <c r="U167" s="159"/>
      <c r="V167" s="159"/>
      <c r="W167" s="159"/>
    </row>
    <row r="168" spans="1:23" s="3" customFormat="1" ht="12.75" customHeight="1" x14ac:dyDescent="0.25">
      <c r="A168" s="135" t="s">
        <v>67</v>
      </c>
      <c r="B168" s="135"/>
      <c r="C168" s="135"/>
      <c r="D168" s="135"/>
      <c r="E168" s="135"/>
      <c r="F168" s="135"/>
      <c r="G168" s="135"/>
      <c r="H168" s="135"/>
      <c r="I168" s="135"/>
      <c r="J168" s="135"/>
      <c r="K168" s="135"/>
      <c r="M168" s="173"/>
      <c r="N168" s="173"/>
      <c r="O168" s="173"/>
      <c r="P168" s="173"/>
      <c r="Q168" s="173"/>
      <c r="R168" s="173"/>
      <c r="S168" s="173"/>
      <c r="T168" s="173"/>
      <c r="U168" s="173"/>
      <c r="V168" s="173"/>
      <c r="W168" s="173"/>
    </row>
    <row r="169" spans="1:23" s="3" customFormat="1" ht="5.0999999999999996" customHeight="1" x14ac:dyDescent="0.25">
      <c r="A169" s="141"/>
      <c r="B169" s="141"/>
      <c r="C169" s="141"/>
      <c r="D169" s="141"/>
      <c r="E169" s="141"/>
      <c r="F169" s="141"/>
      <c r="G169" s="141"/>
      <c r="H169" s="141"/>
      <c r="I169" s="141"/>
      <c r="J169" s="141"/>
      <c r="K169" s="141"/>
      <c r="M169" s="58"/>
    </row>
    <row r="170" spans="1:23" s="3" customFormat="1" ht="12.75" customHeight="1" x14ac:dyDescent="0.25">
      <c r="A170" s="170" t="s">
        <v>5</v>
      </c>
      <c r="B170" s="135"/>
      <c r="C170" s="135"/>
      <c r="D170" s="135"/>
      <c r="E170" s="135"/>
      <c r="F170" s="135"/>
      <c r="G170" s="135"/>
      <c r="H170" s="135"/>
      <c r="I170" s="135"/>
      <c r="J170" s="135"/>
      <c r="K170" s="135"/>
      <c r="M170" s="58"/>
    </row>
    <row r="171" spans="1:23" s="2" customFormat="1" x14ac:dyDescent="0.25">
      <c r="A171" s="100" t="s">
        <v>0</v>
      </c>
      <c r="B171" s="171" t="s">
        <v>6</v>
      </c>
      <c r="C171" s="171"/>
      <c r="D171" s="171"/>
      <c r="E171" s="172" t="s">
        <v>186</v>
      </c>
      <c r="F171" s="172"/>
      <c r="G171" s="172"/>
      <c r="H171" s="172"/>
      <c r="I171" s="172"/>
      <c r="J171" s="172"/>
      <c r="K171" s="172"/>
      <c r="M171" s="55" t="s">
        <v>185</v>
      </c>
    </row>
    <row r="172" spans="1:23" s="2" customFormat="1" ht="27" customHeight="1" x14ac:dyDescent="0.25">
      <c r="A172" s="100" t="s">
        <v>1</v>
      </c>
      <c r="B172" s="101" t="s">
        <v>7</v>
      </c>
      <c r="C172" s="100"/>
      <c r="D172" s="100"/>
      <c r="E172" s="135" t="s">
        <v>68</v>
      </c>
      <c r="F172" s="135"/>
      <c r="G172" s="135"/>
      <c r="H172" s="135"/>
      <c r="I172" s="135"/>
      <c r="J172" s="135"/>
      <c r="K172" s="135"/>
      <c r="M172" s="129"/>
    </row>
    <row r="173" spans="1:23" s="2" customFormat="1" x14ac:dyDescent="0.25">
      <c r="A173" s="100" t="s">
        <v>2</v>
      </c>
      <c r="B173" s="101" t="s">
        <v>8</v>
      </c>
      <c r="C173" s="100"/>
      <c r="D173" s="100"/>
      <c r="E173" s="172" t="str">
        <f>A10</f>
        <v>JN–24–23</v>
      </c>
      <c r="F173" s="172"/>
      <c r="G173" s="172"/>
      <c r="H173" s="172"/>
      <c r="I173" s="172"/>
      <c r="J173" s="172"/>
      <c r="K173" s="172"/>
      <c r="M173" s="129"/>
    </row>
    <row r="174" spans="1:23" s="2" customFormat="1" ht="12.95" customHeight="1" x14ac:dyDescent="0.25">
      <c r="A174" s="100" t="s">
        <v>3</v>
      </c>
      <c r="B174" s="101" t="s">
        <v>9</v>
      </c>
      <c r="C174" s="100"/>
      <c r="D174" s="100"/>
      <c r="E174" s="135" t="str">
        <f>A12</f>
        <v>Godišnja nabava poštanskih usluga, za IVKOM–VODE d.o.o., Ivanec</v>
      </c>
      <c r="F174" s="135"/>
      <c r="G174" s="135"/>
      <c r="H174" s="135"/>
      <c r="I174" s="135"/>
      <c r="J174" s="135"/>
      <c r="K174" s="135"/>
      <c r="M174" s="129"/>
    </row>
    <row r="175" spans="1:23" s="2" customFormat="1" x14ac:dyDescent="0.25">
      <c r="A175" s="100" t="s">
        <v>4</v>
      </c>
      <c r="B175" s="101" t="s">
        <v>132</v>
      </c>
      <c r="C175" s="100"/>
      <c r="D175" s="100"/>
      <c r="E175" s="102"/>
      <c r="F175" s="102" t="str">
        <f>A184</f>
        <v xml:space="preserve">03.11.2023.godine, u 11:00 sati (lokalno vrijeme). </v>
      </c>
      <c r="G175" s="102"/>
      <c r="H175" s="102"/>
      <c r="I175" s="102"/>
      <c r="J175" s="102"/>
      <c r="K175" s="102"/>
      <c r="M175" s="129"/>
    </row>
    <row r="176" spans="1:23" s="3" customFormat="1" ht="5.0999999999999996" customHeight="1" x14ac:dyDescent="0.25">
      <c r="A176" s="141"/>
      <c r="B176" s="141"/>
      <c r="C176" s="141"/>
      <c r="D176" s="141"/>
      <c r="E176" s="141"/>
      <c r="F176" s="141"/>
      <c r="G176" s="141"/>
      <c r="H176" s="141"/>
      <c r="I176" s="141"/>
      <c r="J176" s="141"/>
      <c r="K176" s="141"/>
      <c r="M176" s="58"/>
    </row>
    <row r="177" spans="1:23" s="3" customFormat="1" ht="13.5" customHeight="1" x14ac:dyDescent="0.25">
      <c r="A177" s="139" t="s">
        <v>71</v>
      </c>
      <c r="B177" s="139"/>
      <c r="C177" s="139"/>
      <c r="D177" s="139"/>
      <c r="E177" s="139"/>
      <c r="F177" s="139"/>
      <c r="G177" s="139"/>
      <c r="H177" s="139"/>
      <c r="I177" s="139"/>
      <c r="J177" s="139"/>
      <c r="K177" s="139"/>
      <c r="M177" s="159"/>
      <c r="N177" s="159"/>
      <c r="O177" s="159"/>
      <c r="P177" s="159"/>
      <c r="Q177" s="159"/>
      <c r="R177" s="159"/>
      <c r="S177" s="159"/>
      <c r="T177" s="159"/>
      <c r="U177" s="159"/>
      <c r="V177" s="159"/>
      <c r="W177" s="159"/>
    </row>
    <row r="178" spans="1:23" s="3" customFormat="1" ht="12.75" customHeight="1" x14ac:dyDescent="0.25">
      <c r="A178" s="135" t="str">
        <f>M171</f>
        <v>IVKOM–VODE d.o.o., Ivanec, Vladimira Nazora 96b, 42240 Ivanec.</v>
      </c>
      <c r="B178" s="135"/>
      <c r="C178" s="135"/>
      <c r="D178" s="135"/>
      <c r="E178" s="135"/>
      <c r="F178" s="135"/>
      <c r="G178" s="135"/>
      <c r="H178" s="135"/>
      <c r="I178" s="135"/>
      <c r="J178" s="135"/>
      <c r="K178" s="135"/>
      <c r="M178" s="173"/>
      <c r="N178" s="173"/>
      <c r="O178" s="173"/>
      <c r="P178" s="173"/>
      <c r="Q178" s="173"/>
      <c r="R178" s="173"/>
      <c r="S178" s="173"/>
      <c r="T178" s="173"/>
      <c r="U178" s="173"/>
      <c r="V178" s="173"/>
      <c r="W178" s="173"/>
    </row>
    <row r="179" spans="1:23" s="3" customFormat="1" ht="5.0999999999999996" customHeight="1" x14ac:dyDescent="0.25">
      <c r="A179" s="141"/>
      <c r="B179" s="141"/>
      <c r="C179" s="141"/>
      <c r="D179" s="141"/>
      <c r="E179" s="141"/>
      <c r="F179" s="141"/>
      <c r="G179" s="141"/>
      <c r="H179" s="141"/>
      <c r="I179" s="141"/>
      <c r="J179" s="141"/>
      <c r="K179" s="141"/>
      <c r="M179" s="58"/>
    </row>
    <row r="180" spans="1:23" s="3" customFormat="1" ht="13.5" customHeight="1" x14ac:dyDescent="0.25">
      <c r="A180" s="139" t="s">
        <v>69</v>
      </c>
      <c r="B180" s="139"/>
      <c r="C180" s="139"/>
      <c r="D180" s="139"/>
      <c r="E180" s="139"/>
      <c r="F180" s="139"/>
      <c r="G180" s="139"/>
      <c r="H180" s="139"/>
      <c r="I180" s="139"/>
      <c r="J180" s="139"/>
      <c r="K180" s="139"/>
      <c r="M180" s="159"/>
      <c r="N180" s="159"/>
      <c r="O180" s="159"/>
      <c r="P180" s="159"/>
      <c r="Q180" s="159"/>
      <c r="R180" s="159"/>
      <c r="S180" s="159"/>
      <c r="T180" s="159"/>
      <c r="U180" s="159"/>
      <c r="V180" s="159"/>
      <c r="W180" s="159"/>
    </row>
    <row r="181" spans="1:23" s="3" customFormat="1" ht="12.75" customHeight="1" x14ac:dyDescent="0.25">
      <c r="A181" s="135" t="str">
        <f>A178</f>
        <v>IVKOM–VODE d.o.o., Ivanec, Vladimira Nazora 96b, 42240 Ivanec.</v>
      </c>
      <c r="B181" s="135"/>
      <c r="C181" s="135"/>
      <c r="D181" s="135"/>
      <c r="E181" s="135"/>
      <c r="F181" s="135"/>
      <c r="G181" s="135"/>
      <c r="H181" s="135"/>
      <c r="I181" s="135"/>
      <c r="J181" s="135"/>
      <c r="K181" s="135"/>
      <c r="M181" s="173"/>
      <c r="N181" s="173"/>
      <c r="O181" s="173"/>
      <c r="P181" s="173"/>
      <c r="Q181" s="173"/>
      <c r="R181" s="173"/>
      <c r="S181" s="173"/>
      <c r="T181" s="173"/>
      <c r="U181" s="173"/>
      <c r="V181" s="173"/>
      <c r="W181" s="173"/>
    </row>
    <row r="182" spans="1:23" s="3" customFormat="1" ht="5.0999999999999996" customHeight="1" x14ac:dyDescent="0.25">
      <c r="A182" s="141"/>
      <c r="B182" s="141"/>
      <c r="C182" s="141"/>
      <c r="D182" s="141"/>
      <c r="E182" s="141"/>
      <c r="F182" s="141"/>
      <c r="G182" s="141"/>
      <c r="H182" s="141"/>
      <c r="I182" s="141"/>
      <c r="J182" s="141"/>
      <c r="K182" s="141"/>
      <c r="M182" s="58"/>
    </row>
    <row r="183" spans="1:23" s="3" customFormat="1" ht="13.5" customHeight="1" x14ac:dyDescent="0.25">
      <c r="A183" s="139" t="s">
        <v>70</v>
      </c>
      <c r="B183" s="139"/>
      <c r="C183" s="139"/>
      <c r="D183" s="139"/>
      <c r="E183" s="139"/>
      <c r="F183" s="139"/>
      <c r="G183" s="139"/>
      <c r="H183" s="139"/>
      <c r="I183" s="139"/>
      <c r="J183" s="139"/>
      <c r="K183" s="139"/>
      <c r="M183" s="159"/>
      <c r="N183" s="159"/>
      <c r="O183" s="159"/>
      <c r="P183" s="159"/>
      <c r="Q183" s="159"/>
      <c r="R183" s="159"/>
      <c r="S183" s="159"/>
      <c r="T183" s="159"/>
      <c r="U183" s="159"/>
      <c r="V183" s="159"/>
      <c r="W183" s="159"/>
    </row>
    <row r="184" spans="1:23" s="3" customFormat="1" ht="12.75" customHeight="1" x14ac:dyDescent="0.25">
      <c r="A184" s="174" t="s">
        <v>244</v>
      </c>
      <c r="B184" s="174"/>
      <c r="C184" s="174"/>
      <c r="D184" s="174"/>
      <c r="E184" s="174"/>
      <c r="F184" s="174"/>
      <c r="G184" s="174"/>
      <c r="H184" s="174"/>
      <c r="I184" s="174"/>
      <c r="J184" s="174"/>
      <c r="K184" s="174"/>
      <c r="M184" s="173"/>
      <c r="N184" s="173"/>
      <c r="O184" s="173"/>
      <c r="P184" s="173"/>
      <c r="Q184" s="173"/>
      <c r="R184" s="173"/>
      <c r="S184" s="173"/>
      <c r="T184" s="173"/>
      <c r="U184" s="173"/>
      <c r="V184" s="173"/>
      <c r="W184" s="173"/>
    </row>
    <row r="185" spans="1:23" s="3" customFormat="1" ht="5.0999999999999996" customHeight="1" x14ac:dyDescent="0.25">
      <c r="A185" s="138"/>
      <c r="B185" s="138"/>
      <c r="C185" s="138"/>
      <c r="D185" s="138"/>
      <c r="E185" s="138"/>
      <c r="F185" s="138"/>
      <c r="G185" s="138"/>
      <c r="H185" s="138"/>
      <c r="I185" s="138"/>
      <c r="J185" s="138"/>
      <c r="K185" s="138"/>
      <c r="M185" s="58"/>
    </row>
    <row r="186" spans="1:23" s="3" customFormat="1" ht="13.5" customHeight="1" x14ac:dyDescent="0.25">
      <c r="A186" s="147" t="s">
        <v>72</v>
      </c>
      <c r="B186" s="147"/>
      <c r="C186" s="147"/>
      <c r="D186" s="147"/>
      <c r="E186" s="147"/>
      <c r="F186" s="147"/>
      <c r="G186" s="147"/>
      <c r="H186" s="147"/>
      <c r="I186" s="147"/>
      <c r="J186" s="147"/>
      <c r="K186" s="147"/>
      <c r="M186" s="159"/>
      <c r="N186" s="159"/>
      <c r="O186" s="159"/>
      <c r="P186" s="159"/>
      <c r="Q186" s="159"/>
      <c r="R186" s="159"/>
      <c r="S186" s="159"/>
      <c r="T186" s="159"/>
      <c r="U186" s="159"/>
      <c r="V186" s="159"/>
      <c r="W186" s="159"/>
    </row>
    <row r="187" spans="1:23" s="3" customFormat="1" ht="12.75" customHeight="1" x14ac:dyDescent="0.25">
      <c r="A187" s="147" t="s">
        <v>246</v>
      </c>
      <c r="B187" s="147"/>
      <c r="C187" s="147"/>
      <c r="D187" s="147"/>
      <c r="E187" s="147"/>
      <c r="F187" s="147"/>
      <c r="G187" s="147"/>
      <c r="H187" s="147"/>
      <c r="I187" s="147"/>
      <c r="J187" s="147"/>
      <c r="K187" s="147"/>
      <c r="M187" s="173"/>
      <c r="N187" s="173"/>
      <c r="O187" s="173"/>
      <c r="P187" s="173"/>
      <c r="Q187" s="173"/>
      <c r="R187" s="173"/>
      <c r="S187" s="173"/>
      <c r="T187" s="173"/>
      <c r="U187" s="173"/>
      <c r="V187" s="173"/>
      <c r="W187" s="173"/>
    </row>
    <row r="188" spans="1:23" ht="12.75" customHeight="1" x14ac:dyDescent="0.25">
      <c r="A188" s="151"/>
      <c r="B188" s="151"/>
      <c r="C188" s="151"/>
      <c r="D188" s="151"/>
      <c r="E188" s="151"/>
      <c r="F188" s="151"/>
      <c r="G188" s="151"/>
      <c r="H188" s="151"/>
      <c r="I188" s="151"/>
      <c r="J188" s="151"/>
      <c r="K188" s="151"/>
      <c r="M188" s="128"/>
    </row>
    <row r="189" spans="1:23" ht="12.75" customHeight="1" x14ac:dyDescent="0.25">
      <c r="A189" s="151"/>
      <c r="B189" s="151"/>
      <c r="C189" s="151"/>
      <c r="D189" s="151"/>
      <c r="E189" s="151"/>
      <c r="F189" s="151"/>
      <c r="G189" s="151"/>
      <c r="H189" s="151"/>
      <c r="I189" s="151"/>
      <c r="J189" s="151"/>
      <c r="K189" s="151"/>
      <c r="M189" s="128"/>
    </row>
    <row r="190" spans="1:23" s="21" customFormat="1" ht="12.75" customHeight="1" x14ac:dyDescent="0.25">
      <c r="A190" s="94" t="s">
        <v>135</v>
      </c>
      <c r="B190" s="148" t="s">
        <v>73</v>
      </c>
      <c r="C190" s="148"/>
      <c r="D190" s="148"/>
      <c r="E190" s="148"/>
      <c r="F190" s="148"/>
      <c r="G190" s="148"/>
      <c r="H190" s="148"/>
      <c r="I190" s="148"/>
      <c r="J190" s="148"/>
      <c r="K190" s="148"/>
      <c r="M190" s="126"/>
    </row>
    <row r="191" spans="1:23" s="3" customFormat="1" ht="4.5" customHeight="1" x14ac:dyDescent="0.25">
      <c r="A191" s="138"/>
      <c r="B191" s="138"/>
      <c r="C191" s="138"/>
      <c r="D191" s="138"/>
      <c r="E191" s="138"/>
      <c r="F191" s="138"/>
      <c r="G191" s="138"/>
      <c r="H191" s="138"/>
      <c r="I191" s="138"/>
      <c r="J191" s="138"/>
      <c r="K191" s="138"/>
      <c r="M191" s="58"/>
    </row>
    <row r="192" spans="1:23" s="3" customFormat="1" ht="12.75" customHeight="1" x14ac:dyDescent="0.25">
      <c r="A192" s="139" t="s">
        <v>155</v>
      </c>
      <c r="B192" s="139"/>
      <c r="C192" s="139"/>
      <c r="D192" s="139"/>
      <c r="E192" s="139"/>
      <c r="F192" s="139"/>
      <c r="G192" s="139"/>
      <c r="H192" s="139"/>
      <c r="I192" s="139"/>
      <c r="J192" s="139"/>
      <c r="K192" s="139"/>
      <c r="M192" s="59"/>
    </row>
    <row r="193" spans="1:23" s="3" customFormat="1" ht="39.950000000000003" customHeight="1" x14ac:dyDescent="0.25">
      <c r="A193" s="140" t="s">
        <v>74</v>
      </c>
      <c r="B193" s="141"/>
      <c r="C193" s="141"/>
      <c r="D193" s="141"/>
      <c r="E193" s="141"/>
      <c r="F193" s="141"/>
      <c r="G193" s="141"/>
      <c r="H193" s="141"/>
      <c r="I193" s="141"/>
      <c r="J193" s="141"/>
      <c r="K193" s="141"/>
      <c r="M193" s="58"/>
    </row>
    <row r="194" spans="1:23" s="3" customFormat="1" ht="5.0999999999999996" customHeight="1" x14ac:dyDescent="0.25">
      <c r="A194" s="141"/>
      <c r="B194" s="141"/>
      <c r="C194" s="141"/>
      <c r="D194" s="141"/>
      <c r="E194" s="141"/>
      <c r="F194" s="141"/>
      <c r="G194" s="141"/>
      <c r="H194" s="141"/>
      <c r="I194" s="141"/>
      <c r="J194" s="141"/>
      <c r="K194" s="141"/>
      <c r="M194" s="58"/>
    </row>
    <row r="195" spans="1:23" s="3" customFormat="1" ht="12.75" customHeight="1" x14ac:dyDescent="0.25">
      <c r="A195" s="141" t="s">
        <v>128</v>
      </c>
      <c r="B195" s="141"/>
      <c r="C195" s="141"/>
      <c r="D195" s="141"/>
      <c r="E195" s="141"/>
      <c r="F195" s="141"/>
      <c r="G195" s="141"/>
      <c r="H195" s="141"/>
      <c r="I195" s="141"/>
      <c r="J195" s="141"/>
      <c r="K195" s="141"/>
      <c r="M195" s="59"/>
    </row>
    <row r="196" spans="1:23" s="3" customFormat="1" ht="39.950000000000003" customHeight="1" x14ac:dyDescent="0.25">
      <c r="A196" s="140" t="s">
        <v>150</v>
      </c>
      <c r="B196" s="141"/>
      <c r="C196" s="141"/>
      <c r="D196" s="141"/>
      <c r="E196" s="141"/>
      <c r="F196" s="141"/>
      <c r="G196" s="141"/>
      <c r="H196" s="141"/>
      <c r="I196" s="141"/>
      <c r="J196" s="141"/>
      <c r="K196" s="141"/>
      <c r="M196" s="130"/>
    </row>
    <row r="197" spans="1:23" s="3" customFormat="1" ht="5.0999999999999996" customHeight="1" x14ac:dyDescent="0.25">
      <c r="A197" s="141"/>
      <c r="B197" s="141"/>
      <c r="C197" s="141"/>
      <c r="D197" s="141"/>
      <c r="E197" s="141"/>
      <c r="F197" s="141"/>
      <c r="G197" s="141"/>
      <c r="H197" s="141"/>
      <c r="I197" s="141"/>
      <c r="J197" s="141"/>
      <c r="K197" s="141"/>
      <c r="M197" s="58"/>
    </row>
    <row r="198" spans="1:23" s="3" customFormat="1" ht="12.75" customHeight="1" x14ac:dyDescent="0.25">
      <c r="A198" s="141" t="s">
        <v>129</v>
      </c>
      <c r="B198" s="141"/>
      <c r="C198" s="141"/>
      <c r="D198" s="141"/>
      <c r="E198" s="141"/>
      <c r="F198" s="141"/>
      <c r="G198" s="141"/>
      <c r="H198" s="141"/>
      <c r="I198" s="141"/>
      <c r="J198" s="141"/>
      <c r="K198" s="141"/>
      <c r="M198" s="59"/>
    </row>
    <row r="199" spans="1:23" s="3" customFormat="1" ht="39.950000000000003" customHeight="1" x14ac:dyDescent="0.25">
      <c r="A199" s="140" t="s">
        <v>187</v>
      </c>
      <c r="B199" s="141"/>
      <c r="C199" s="141"/>
      <c r="D199" s="141"/>
      <c r="E199" s="141"/>
      <c r="F199" s="141"/>
      <c r="G199" s="141"/>
      <c r="H199" s="141"/>
      <c r="I199" s="141"/>
      <c r="J199" s="141"/>
      <c r="K199" s="141"/>
      <c r="M199" s="58"/>
    </row>
    <row r="200" spans="1:23" s="3" customFormat="1" ht="5.0999999999999996" customHeight="1" x14ac:dyDescent="0.25">
      <c r="A200" s="141"/>
      <c r="B200" s="141"/>
      <c r="C200" s="141"/>
      <c r="D200" s="141"/>
      <c r="E200" s="141"/>
      <c r="F200" s="141"/>
      <c r="G200" s="141"/>
      <c r="H200" s="141"/>
      <c r="I200" s="141"/>
      <c r="J200" s="141"/>
      <c r="K200" s="141"/>
      <c r="M200" s="58"/>
    </row>
    <row r="201" spans="1:23" s="3" customFormat="1" ht="12.75" customHeight="1" x14ac:dyDescent="0.25">
      <c r="A201" s="141" t="s">
        <v>129</v>
      </c>
      <c r="B201" s="141"/>
      <c r="C201" s="141"/>
      <c r="D201" s="141"/>
      <c r="E201" s="141"/>
      <c r="F201" s="141"/>
      <c r="G201" s="141"/>
      <c r="H201" s="141"/>
      <c r="I201" s="141"/>
      <c r="J201" s="141"/>
      <c r="K201" s="141"/>
      <c r="M201" s="59"/>
    </row>
    <row r="202" spans="1:23" s="3" customFormat="1" ht="39.950000000000003" customHeight="1" x14ac:dyDescent="0.25">
      <c r="A202" s="140" t="s">
        <v>188</v>
      </c>
      <c r="B202" s="141"/>
      <c r="C202" s="141"/>
      <c r="D202" s="141"/>
      <c r="E202" s="141"/>
      <c r="F202" s="141"/>
      <c r="G202" s="141"/>
      <c r="H202" s="141"/>
      <c r="I202" s="141"/>
      <c r="J202" s="141"/>
      <c r="K202" s="141"/>
      <c r="M202" s="58"/>
    </row>
    <row r="203" spans="1:23" s="3" customFormat="1" ht="5.0999999999999996" customHeight="1" x14ac:dyDescent="0.25">
      <c r="A203" s="138"/>
      <c r="B203" s="138"/>
      <c r="C203" s="138"/>
      <c r="D203" s="138"/>
      <c r="E203" s="138"/>
      <c r="F203" s="138"/>
      <c r="G203" s="138"/>
      <c r="H203" s="138"/>
      <c r="I203" s="138"/>
      <c r="J203" s="138"/>
      <c r="K203" s="138"/>
      <c r="M203" s="58"/>
    </row>
    <row r="204" spans="1:23" s="3" customFormat="1" ht="12.75" customHeight="1" x14ac:dyDescent="0.25">
      <c r="A204" s="138" t="s">
        <v>75</v>
      </c>
      <c r="B204" s="138"/>
      <c r="C204" s="138"/>
      <c r="D204" s="138"/>
      <c r="E204" s="138"/>
      <c r="F204" s="138"/>
      <c r="G204" s="138"/>
      <c r="H204" s="138"/>
      <c r="I204" s="138"/>
      <c r="J204" s="138"/>
      <c r="K204" s="138"/>
      <c r="M204" s="59"/>
    </row>
    <row r="205" spans="1:23" s="3" customFormat="1" ht="27" customHeight="1" x14ac:dyDescent="0.25">
      <c r="A205" s="147" t="s">
        <v>142</v>
      </c>
      <c r="B205" s="147"/>
      <c r="C205" s="147"/>
      <c r="D205" s="147"/>
      <c r="E205" s="147"/>
      <c r="F205" s="147"/>
      <c r="G205" s="147"/>
      <c r="H205" s="147"/>
      <c r="I205" s="147"/>
      <c r="J205" s="147"/>
      <c r="K205" s="147"/>
      <c r="M205" s="59"/>
      <c r="N205" s="22"/>
      <c r="O205" s="22"/>
      <c r="P205" s="22"/>
      <c r="Q205" s="22"/>
      <c r="R205" s="22"/>
      <c r="S205" s="22"/>
      <c r="T205" s="22"/>
      <c r="U205" s="22"/>
      <c r="V205" s="22"/>
      <c r="W205" s="22"/>
    </row>
    <row r="206" spans="1:23" ht="9.9499999999999993" customHeight="1" x14ac:dyDescent="0.25">
      <c r="A206" s="71"/>
      <c r="B206" s="71"/>
      <c r="C206" s="71"/>
      <c r="D206" s="71"/>
      <c r="E206" s="71"/>
      <c r="F206" s="71"/>
      <c r="G206" s="71"/>
      <c r="H206" s="71"/>
      <c r="I206" s="71"/>
      <c r="J206" s="71"/>
      <c r="K206" s="71"/>
    </row>
    <row r="207" spans="1:23" ht="9.9499999999999993" customHeight="1" x14ac:dyDescent="0.25">
      <c r="A207" s="71"/>
      <c r="B207" s="71"/>
      <c r="C207" s="71"/>
      <c r="D207" s="71"/>
      <c r="E207" s="71"/>
      <c r="F207" s="71"/>
      <c r="G207" s="71"/>
      <c r="H207" s="71"/>
      <c r="I207" s="71"/>
      <c r="J207" s="71"/>
      <c r="K207" s="71"/>
    </row>
    <row r="208" spans="1:23" ht="14.1" customHeight="1" x14ac:dyDescent="0.25">
      <c r="A208" s="72" t="s">
        <v>174</v>
      </c>
      <c r="B208" s="71"/>
      <c r="C208" s="144" t="s">
        <v>279</v>
      </c>
      <c r="D208" s="145"/>
      <c r="E208" s="145"/>
      <c r="F208" s="71"/>
      <c r="G208" s="71"/>
      <c r="H208" s="71"/>
      <c r="I208" s="71"/>
      <c r="J208" s="71"/>
      <c r="K208" s="71"/>
    </row>
    <row r="209" spans="1:11" ht="5.0999999999999996" customHeight="1" x14ac:dyDescent="0.25">
      <c r="A209" s="71"/>
      <c r="B209" s="71"/>
      <c r="C209" s="73"/>
      <c r="D209" s="74"/>
      <c r="E209" s="74"/>
      <c r="F209" s="71"/>
      <c r="G209" s="71"/>
      <c r="H209" s="71"/>
      <c r="I209" s="71"/>
      <c r="J209" s="71"/>
      <c r="K209" s="71"/>
    </row>
    <row r="210" spans="1:11" ht="14.1" customHeight="1" x14ac:dyDescent="0.25">
      <c r="A210" s="72" t="s">
        <v>175</v>
      </c>
      <c r="B210" s="71"/>
      <c r="C210" s="144" t="s">
        <v>192</v>
      </c>
      <c r="D210" s="145"/>
      <c r="E210" s="145"/>
      <c r="F210" s="71"/>
      <c r="G210" s="71"/>
      <c r="H210" s="71"/>
      <c r="I210" s="71"/>
      <c r="J210" s="71"/>
      <c r="K210" s="71"/>
    </row>
    <row r="211" spans="1:11" ht="5.0999999999999996" customHeight="1" x14ac:dyDescent="0.25">
      <c r="A211" s="71"/>
      <c r="B211" s="71"/>
      <c r="C211" s="73"/>
      <c r="D211" s="74"/>
      <c r="E211" s="74"/>
      <c r="F211" s="71"/>
      <c r="G211" s="71"/>
      <c r="H211" s="71"/>
      <c r="I211" s="71"/>
      <c r="J211" s="71"/>
      <c r="K211" s="71"/>
    </row>
    <row r="212" spans="1:11" ht="14.1" customHeight="1" x14ac:dyDescent="0.25">
      <c r="A212" s="72" t="s">
        <v>176</v>
      </c>
      <c r="B212" s="71"/>
      <c r="C212" s="142" t="str">
        <f>M15</f>
        <v>JN–24–23</v>
      </c>
      <c r="D212" s="143"/>
      <c r="E212" s="143"/>
      <c r="F212" s="71"/>
      <c r="G212" s="71"/>
      <c r="H212" s="71"/>
      <c r="I212" s="71"/>
      <c r="J212" s="71"/>
      <c r="K212" s="71"/>
    </row>
    <row r="213" spans="1:11" ht="9.9499999999999993" customHeight="1" x14ac:dyDescent="0.25">
      <c r="A213" s="71"/>
      <c r="B213" s="71"/>
      <c r="C213" s="71"/>
      <c r="D213" s="71"/>
      <c r="E213" s="71"/>
      <c r="F213" s="71"/>
      <c r="G213" s="71"/>
      <c r="H213" s="71"/>
      <c r="I213" s="71"/>
      <c r="J213" s="71"/>
      <c r="K213" s="71"/>
    </row>
    <row r="214" spans="1:11" ht="9.9499999999999993" customHeight="1" x14ac:dyDescent="0.25">
      <c r="A214" s="71"/>
      <c r="B214" s="71"/>
      <c r="C214" s="71"/>
      <c r="D214" s="71"/>
      <c r="E214" s="71"/>
      <c r="F214" s="71"/>
      <c r="G214" s="71"/>
      <c r="H214" s="71"/>
      <c r="I214" s="71"/>
      <c r="J214" s="71"/>
      <c r="K214" s="71"/>
    </row>
    <row r="215" spans="1:11" ht="12.75" customHeight="1" x14ac:dyDescent="0.25">
      <c r="A215" s="146" t="s">
        <v>245</v>
      </c>
      <c r="B215" s="146"/>
      <c r="C215" s="146"/>
      <c r="D215" s="146"/>
      <c r="E215" s="100"/>
      <c r="F215" s="100"/>
      <c r="G215" s="100"/>
      <c r="H215" s="100"/>
      <c r="I215" s="100"/>
      <c r="J215" s="137" t="s">
        <v>151</v>
      </c>
      <c r="K215" s="137"/>
    </row>
    <row r="216" spans="1:11" ht="12.75" customHeight="1" x14ac:dyDescent="0.25">
      <c r="A216" s="100"/>
      <c r="B216" s="100"/>
      <c r="C216" s="100"/>
      <c r="D216" s="100"/>
      <c r="E216" s="100"/>
      <c r="F216" s="100"/>
      <c r="G216" s="100"/>
      <c r="H216" s="100"/>
      <c r="I216" s="100"/>
      <c r="J216" s="136" t="s">
        <v>189</v>
      </c>
      <c r="K216" s="136"/>
    </row>
    <row r="217" spans="1:11" ht="12.75" customHeight="1" x14ac:dyDescent="0.25">
      <c r="K217" s="4"/>
    </row>
  </sheetData>
  <mergeCells count="217">
    <mergeCell ref="A18:K18"/>
    <mergeCell ref="A42:K42"/>
    <mergeCell ref="A108:K108"/>
    <mergeCell ref="A131:K131"/>
    <mergeCell ref="A144:K144"/>
    <mergeCell ref="A157:K157"/>
    <mergeCell ref="A188:K188"/>
    <mergeCell ref="M187:W187"/>
    <mergeCell ref="A189:K189"/>
    <mergeCell ref="M168:W168"/>
    <mergeCell ref="A182:K182"/>
    <mergeCell ref="M186:W186"/>
    <mergeCell ref="B128:K128"/>
    <mergeCell ref="B129:K129"/>
    <mergeCell ref="B132:K132"/>
    <mergeCell ref="A133:K133"/>
    <mergeCell ref="A134:K134"/>
    <mergeCell ref="B141:K141"/>
    <mergeCell ref="A19:K19"/>
    <mergeCell ref="A26:K26"/>
    <mergeCell ref="M184:W184"/>
    <mergeCell ref="A184:K184"/>
    <mergeCell ref="C119:K119"/>
    <mergeCell ref="D123:K123"/>
    <mergeCell ref="D125:K125"/>
    <mergeCell ref="M164:W164"/>
    <mergeCell ref="M167:W167"/>
    <mergeCell ref="M165:W165"/>
    <mergeCell ref="A179:K179"/>
    <mergeCell ref="A180:K180"/>
    <mergeCell ref="A181:K181"/>
    <mergeCell ref="A176:K176"/>
    <mergeCell ref="A177:K177"/>
    <mergeCell ref="A178:K178"/>
    <mergeCell ref="M178:W178"/>
    <mergeCell ref="M177:W177"/>
    <mergeCell ref="M180:W180"/>
    <mergeCell ref="M181:W181"/>
    <mergeCell ref="A169:K169"/>
    <mergeCell ref="A164:K164"/>
    <mergeCell ref="M183:W183"/>
    <mergeCell ref="A126:K126"/>
    <mergeCell ref="A127:K127"/>
    <mergeCell ref="A165:K165"/>
    <mergeCell ref="A170:K170"/>
    <mergeCell ref="B171:D171"/>
    <mergeCell ref="E171:K171"/>
    <mergeCell ref="E172:K172"/>
    <mergeCell ref="E173:K173"/>
    <mergeCell ref="E174:K174"/>
    <mergeCell ref="A205:K205"/>
    <mergeCell ref="A204:K204"/>
    <mergeCell ref="A168:K168"/>
    <mergeCell ref="A185:K185"/>
    <mergeCell ref="A183:K183"/>
    <mergeCell ref="A187:K187"/>
    <mergeCell ref="A203:K203"/>
    <mergeCell ref="A197:K197"/>
    <mergeCell ref="A186:K186"/>
    <mergeCell ref="A167:K167"/>
    <mergeCell ref="A202:K202"/>
    <mergeCell ref="B190:K190"/>
    <mergeCell ref="M1:M5"/>
    <mergeCell ref="A14:K14"/>
    <mergeCell ref="A8:K8"/>
    <mergeCell ref="A9:K9"/>
    <mergeCell ref="A10:K10"/>
    <mergeCell ref="B20:K20"/>
    <mergeCell ref="A73:K73"/>
    <mergeCell ref="A13:K13"/>
    <mergeCell ref="A21:K21"/>
    <mergeCell ref="A22:K22"/>
    <mergeCell ref="A23:K23"/>
    <mergeCell ref="A72:K72"/>
    <mergeCell ref="A11:K11"/>
    <mergeCell ref="A12:K12"/>
    <mergeCell ref="A15:K15"/>
    <mergeCell ref="A17:K17"/>
    <mergeCell ref="A16:K16"/>
    <mergeCell ref="A41:K41"/>
    <mergeCell ref="B43:K43"/>
    <mergeCell ref="A68:K68"/>
    <mergeCell ref="A66:K66"/>
    <mergeCell ref="A44:K44"/>
    <mergeCell ref="A51:L51"/>
    <mergeCell ref="B27:K27"/>
    <mergeCell ref="A84:K84"/>
    <mergeCell ref="A49:K49"/>
    <mergeCell ref="A50:K50"/>
    <mergeCell ref="A78:K78"/>
    <mergeCell ref="A111:K111"/>
    <mergeCell ref="A95:K95"/>
    <mergeCell ref="C93:D93"/>
    <mergeCell ref="A82:K82"/>
    <mergeCell ref="A83:K83"/>
    <mergeCell ref="A47:K47"/>
    <mergeCell ref="A45:K45"/>
    <mergeCell ref="A69:K69"/>
    <mergeCell ref="A70:K70"/>
    <mergeCell ref="A65:K65"/>
    <mergeCell ref="A96:K96"/>
    <mergeCell ref="A92:K92"/>
    <mergeCell ref="A85:K85"/>
    <mergeCell ref="A86:K86"/>
    <mergeCell ref="A88:K88"/>
    <mergeCell ref="A75:K75"/>
    <mergeCell ref="A76:K76"/>
    <mergeCell ref="A77:K77"/>
    <mergeCell ref="A81:K81"/>
    <mergeCell ref="A87:K87"/>
    <mergeCell ref="A79:K79"/>
    <mergeCell ref="A80:K80"/>
    <mergeCell ref="A71:K71"/>
    <mergeCell ref="A46:K46"/>
    <mergeCell ref="A60:K60"/>
    <mergeCell ref="A62:K62"/>
    <mergeCell ref="B61:K61"/>
    <mergeCell ref="B63:K63"/>
    <mergeCell ref="A64:K64"/>
    <mergeCell ref="A109:K109"/>
    <mergeCell ref="A97:K97"/>
    <mergeCell ref="A98:K98"/>
    <mergeCell ref="A99:K99"/>
    <mergeCell ref="A67:K67"/>
    <mergeCell ref="A74:K74"/>
    <mergeCell ref="A89:K89"/>
    <mergeCell ref="A100:K100"/>
    <mergeCell ref="A91:K91"/>
    <mergeCell ref="A105:K105"/>
    <mergeCell ref="A103:K103"/>
    <mergeCell ref="A104:K104"/>
    <mergeCell ref="A102:K102"/>
    <mergeCell ref="A24:K24"/>
    <mergeCell ref="A25:K25"/>
    <mergeCell ref="A35:K35"/>
    <mergeCell ref="A36:K36"/>
    <mergeCell ref="A37:K37"/>
    <mergeCell ref="B32:K32"/>
    <mergeCell ref="A34:K34"/>
    <mergeCell ref="A59:K59"/>
    <mergeCell ref="C28:K28"/>
    <mergeCell ref="C29:K29"/>
    <mergeCell ref="C30:K30"/>
    <mergeCell ref="C31:K31"/>
    <mergeCell ref="A38:K38"/>
    <mergeCell ref="A39:K39"/>
    <mergeCell ref="A40:K40"/>
    <mergeCell ref="A48:K48"/>
    <mergeCell ref="A52:L52"/>
    <mergeCell ref="A53:K53"/>
    <mergeCell ref="A55:K55"/>
    <mergeCell ref="A56:K56"/>
    <mergeCell ref="A57:K57"/>
    <mergeCell ref="A58:K58"/>
    <mergeCell ref="B54:K54"/>
    <mergeCell ref="B33:K33"/>
    <mergeCell ref="A130:K130"/>
    <mergeCell ref="B135:K135"/>
    <mergeCell ref="C114:K114"/>
    <mergeCell ref="D120:K120"/>
    <mergeCell ref="D121:K121"/>
    <mergeCell ref="B152:K152"/>
    <mergeCell ref="A153:K153"/>
    <mergeCell ref="A154:K154"/>
    <mergeCell ref="A156:K156"/>
    <mergeCell ref="A143:K143"/>
    <mergeCell ref="A146:K146"/>
    <mergeCell ref="A147:K147"/>
    <mergeCell ref="B148:K148"/>
    <mergeCell ref="D124:K124"/>
    <mergeCell ref="C122:K122"/>
    <mergeCell ref="A113:K113"/>
    <mergeCell ref="D117:K117"/>
    <mergeCell ref="D118:K118"/>
    <mergeCell ref="D115:K115"/>
    <mergeCell ref="D116:K116"/>
    <mergeCell ref="A106:K106"/>
    <mergeCell ref="A107:K107"/>
    <mergeCell ref="A94:K94"/>
    <mergeCell ref="A90:K90"/>
    <mergeCell ref="A101:K101"/>
    <mergeCell ref="A112:K112"/>
    <mergeCell ref="B110:K110"/>
    <mergeCell ref="A155:K155"/>
    <mergeCell ref="J216:K216"/>
    <mergeCell ref="J215:K215"/>
    <mergeCell ref="A191:K191"/>
    <mergeCell ref="A192:K192"/>
    <mergeCell ref="A193:K193"/>
    <mergeCell ref="A194:K194"/>
    <mergeCell ref="A195:K195"/>
    <mergeCell ref="A196:K196"/>
    <mergeCell ref="C212:E212"/>
    <mergeCell ref="C210:E210"/>
    <mergeCell ref="C208:E208"/>
    <mergeCell ref="A200:K200"/>
    <mergeCell ref="A198:K198"/>
    <mergeCell ref="A199:K199"/>
    <mergeCell ref="A201:K201"/>
    <mergeCell ref="A215:D215"/>
    <mergeCell ref="A166:K166"/>
    <mergeCell ref="A162:K162"/>
    <mergeCell ref="A163:K163"/>
    <mergeCell ref="A159:K159"/>
    <mergeCell ref="A160:K160"/>
    <mergeCell ref="B158:K158"/>
    <mergeCell ref="A161:K161"/>
    <mergeCell ref="C142:K142"/>
    <mergeCell ref="C137:K137"/>
    <mergeCell ref="C138:K138"/>
    <mergeCell ref="C139:K139"/>
    <mergeCell ref="C140:K140"/>
    <mergeCell ref="C136:K136"/>
    <mergeCell ref="B149:K149"/>
    <mergeCell ref="B150:K150"/>
    <mergeCell ref="B151:K151"/>
    <mergeCell ref="B145:K145"/>
  </mergeCells>
  <phoneticPr fontId="52" type="noConversion"/>
  <pageMargins left="0.59055118110236227" right="0.59055118110236227" top="0.47244094488188981" bottom="0.47244094488188981"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4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77" t="s">
        <v>99</v>
      </c>
      <c r="B1" s="78"/>
      <c r="C1" s="79" t="s">
        <v>166</v>
      </c>
      <c r="F1" s="180" t="s">
        <v>123</v>
      </c>
    </row>
    <row r="2" spans="1:6" ht="21" customHeight="1" x14ac:dyDescent="0.25">
      <c r="A2" s="80" t="s">
        <v>0</v>
      </c>
      <c r="B2" s="81" t="s">
        <v>78</v>
      </c>
      <c r="C2" s="82" t="s">
        <v>76</v>
      </c>
      <c r="F2" s="180"/>
    </row>
    <row r="3" spans="1:6" ht="21" customHeight="1" x14ac:dyDescent="0.25">
      <c r="A3" s="24" t="s">
        <v>10</v>
      </c>
      <c r="B3" s="25" t="s">
        <v>25</v>
      </c>
      <c r="C3" s="31" t="s">
        <v>191</v>
      </c>
      <c r="F3" s="180"/>
    </row>
    <row r="4" spans="1:6" ht="21" customHeight="1" x14ac:dyDescent="0.25">
      <c r="A4" s="24" t="s">
        <v>11</v>
      </c>
      <c r="B4" s="25" t="s">
        <v>77</v>
      </c>
      <c r="C4" s="110" t="s">
        <v>190</v>
      </c>
    </row>
    <row r="5" spans="1:6" ht="27.95" customHeight="1" x14ac:dyDescent="0.25">
      <c r="A5" s="24" t="s">
        <v>12</v>
      </c>
      <c r="B5" s="25" t="s">
        <v>44</v>
      </c>
      <c r="C5" s="31" t="str">
        <f>'Poziv za dostavu ponude'!M13</f>
        <v>Godišnja nabava poštanskih usluga, za IVKOM–VODE d.o.o., Ivanec</v>
      </c>
      <c r="F5" s="69"/>
    </row>
    <row r="6" spans="1:6" ht="21" customHeight="1" x14ac:dyDescent="0.25">
      <c r="A6" s="24" t="s">
        <v>13</v>
      </c>
      <c r="B6" s="25" t="s">
        <v>98</v>
      </c>
      <c r="C6" s="31" t="str">
        <f>'Poziv za dostavu ponude'!M15</f>
        <v>JN–24–23</v>
      </c>
    </row>
    <row r="7" spans="1:6" ht="21" customHeight="1" x14ac:dyDescent="0.25">
      <c r="A7" s="80" t="s">
        <v>1</v>
      </c>
      <c r="B7" s="81" t="s">
        <v>26</v>
      </c>
      <c r="C7" s="82" t="s">
        <v>79</v>
      </c>
    </row>
    <row r="8" spans="1:6" ht="30" customHeight="1" x14ac:dyDescent="0.25">
      <c r="A8" s="24" t="s">
        <v>14</v>
      </c>
      <c r="B8" s="25" t="s">
        <v>33</v>
      </c>
      <c r="C8" s="41"/>
    </row>
    <row r="9" spans="1:6" ht="21" customHeight="1" x14ac:dyDescent="0.25">
      <c r="A9" s="24" t="s">
        <v>15</v>
      </c>
      <c r="B9" s="25" t="s">
        <v>80</v>
      </c>
      <c r="C9" s="41"/>
    </row>
    <row r="10" spans="1:6" ht="21" customHeight="1" x14ac:dyDescent="0.25">
      <c r="A10" s="24" t="s">
        <v>16</v>
      </c>
      <c r="B10" s="25" t="s">
        <v>32</v>
      </c>
      <c r="C10" s="41"/>
    </row>
    <row r="11" spans="1:6" ht="21" customHeight="1" x14ac:dyDescent="0.25">
      <c r="A11" s="24" t="s">
        <v>17</v>
      </c>
      <c r="B11" s="25" t="s">
        <v>81</v>
      </c>
      <c r="C11" s="41"/>
    </row>
    <row r="12" spans="1:6" ht="21" customHeight="1" x14ac:dyDescent="0.25">
      <c r="A12" s="24" t="s">
        <v>18</v>
      </c>
      <c r="B12" s="25" t="s">
        <v>82</v>
      </c>
      <c r="C12" s="41"/>
      <c r="F12" s="8"/>
    </row>
    <row r="13" spans="1:6" ht="21" customHeight="1" x14ac:dyDescent="0.25">
      <c r="A13" s="24" t="s">
        <v>19</v>
      </c>
      <c r="B13" s="25" t="s">
        <v>83</v>
      </c>
      <c r="C13" s="41"/>
      <c r="F13" s="8"/>
    </row>
    <row r="14" spans="1:6" ht="30" customHeight="1" x14ac:dyDescent="0.25">
      <c r="A14" s="24" t="s">
        <v>20</v>
      </c>
      <c r="B14" s="25" t="s">
        <v>84</v>
      </c>
      <c r="C14" s="41"/>
      <c r="F14" s="8"/>
    </row>
    <row r="15" spans="1:6" ht="21" customHeight="1" x14ac:dyDescent="0.25">
      <c r="A15" s="24" t="s">
        <v>21</v>
      </c>
      <c r="B15" s="25" t="s">
        <v>85</v>
      </c>
      <c r="C15" s="41"/>
      <c r="F15" s="8"/>
    </row>
    <row r="16" spans="1:6" ht="21" customHeight="1" x14ac:dyDescent="0.25">
      <c r="A16" s="24" t="s">
        <v>28</v>
      </c>
      <c r="B16" s="25" t="s">
        <v>86</v>
      </c>
      <c r="C16" s="41"/>
    </row>
    <row r="17" spans="1:6" ht="21" customHeight="1" x14ac:dyDescent="0.25">
      <c r="A17" s="24" t="s">
        <v>29</v>
      </c>
      <c r="B17" s="25" t="s">
        <v>87</v>
      </c>
      <c r="C17" s="41"/>
    </row>
    <row r="18" spans="1:6" ht="21" customHeight="1" x14ac:dyDescent="0.25">
      <c r="A18" s="24" t="s">
        <v>30</v>
      </c>
      <c r="B18" s="25" t="s">
        <v>171</v>
      </c>
      <c r="C18" s="41"/>
    </row>
    <row r="19" spans="1:6" ht="21" customHeight="1" x14ac:dyDescent="0.25">
      <c r="A19" s="24" t="s">
        <v>31</v>
      </c>
      <c r="B19" s="25" t="s">
        <v>172</v>
      </c>
      <c r="C19" s="41"/>
    </row>
    <row r="20" spans="1:6" ht="21" customHeight="1" x14ac:dyDescent="0.25">
      <c r="A20" s="80" t="s">
        <v>2</v>
      </c>
      <c r="B20" s="81" t="s">
        <v>88</v>
      </c>
      <c r="C20" s="82" t="s">
        <v>79</v>
      </c>
    </row>
    <row r="21" spans="1:6" ht="21" customHeight="1" x14ac:dyDescent="0.25">
      <c r="A21" s="24" t="s">
        <v>22</v>
      </c>
      <c r="B21" s="25" t="s">
        <v>90</v>
      </c>
      <c r="C21" s="41"/>
    </row>
    <row r="22" spans="1:6" ht="21" customHeight="1" x14ac:dyDescent="0.25">
      <c r="A22" s="24" t="s">
        <v>23</v>
      </c>
      <c r="B22" s="25" t="s">
        <v>107</v>
      </c>
      <c r="C22" s="41"/>
      <c r="F22" s="32" t="s">
        <v>111</v>
      </c>
    </row>
    <row r="23" spans="1:6" ht="21" customHeight="1" x14ac:dyDescent="0.25">
      <c r="A23" s="24" t="s">
        <v>89</v>
      </c>
      <c r="B23" s="25" t="s">
        <v>91</v>
      </c>
      <c r="C23" s="112">
        <f>'Troškovnik-JN-24-23'!G29</f>
        <v>0</v>
      </c>
      <c r="F23" s="33" t="s">
        <v>112</v>
      </c>
    </row>
    <row r="24" spans="1:6" ht="21" customHeight="1" x14ac:dyDescent="0.25">
      <c r="A24" s="24" t="s">
        <v>93</v>
      </c>
      <c r="B24" s="25" t="s">
        <v>92</v>
      </c>
      <c r="C24" s="111">
        <f>'Troškovnik-JN-24-23'!H30</f>
        <v>0</v>
      </c>
      <c r="F24" s="33" t="s">
        <v>113</v>
      </c>
    </row>
    <row r="25" spans="1:6" ht="107.25" customHeight="1" x14ac:dyDescent="0.25">
      <c r="A25" s="24" t="s">
        <v>94</v>
      </c>
      <c r="B25" s="70" t="s">
        <v>173</v>
      </c>
      <c r="C25" s="111">
        <f>'Troškovnik-JN-24-23'!H31</f>
        <v>0</v>
      </c>
      <c r="F25" s="33" t="s">
        <v>114</v>
      </c>
    </row>
    <row r="26" spans="1:6" ht="30" customHeight="1" x14ac:dyDescent="0.25">
      <c r="A26" s="24" t="s">
        <v>95</v>
      </c>
      <c r="B26" s="45" t="s">
        <v>126</v>
      </c>
      <c r="C26" s="41"/>
      <c r="F26" s="39"/>
    </row>
    <row r="27" spans="1:6" ht="30" customHeight="1" x14ac:dyDescent="0.25">
      <c r="A27" s="24" t="s">
        <v>96</v>
      </c>
      <c r="B27" s="23" t="s">
        <v>100</v>
      </c>
      <c r="C27" s="41"/>
    </row>
    <row r="28" spans="1:6" ht="60" customHeight="1" x14ac:dyDescent="0.25">
      <c r="A28" s="24" t="s">
        <v>127</v>
      </c>
      <c r="B28" s="25" t="s">
        <v>97</v>
      </c>
      <c r="C28" s="41"/>
    </row>
    <row r="29" spans="1:6" ht="18" customHeight="1" thickBot="1" x14ac:dyDescent="0.3">
      <c r="A29" s="177" t="s">
        <v>27</v>
      </c>
      <c r="B29" s="178"/>
      <c r="C29" s="179"/>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41"/>
  <sheetViews>
    <sheetView zoomScaleNormal="100" workbookViewId="0">
      <selection activeCell="K4" sqref="K4"/>
    </sheetView>
  </sheetViews>
  <sheetFormatPr defaultRowHeight="12.75" x14ac:dyDescent="0.2"/>
  <cols>
    <col min="1" max="1" width="6.28515625" style="12" customWidth="1"/>
    <col min="2" max="2" width="14.140625" style="12" customWidth="1"/>
    <col min="3" max="3" width="24.5703125" style="12" customWidth="1"/>
    <col min="4" max="4" width="5" style="12" customWidth="1"/>
    <col min="5" max="5" width="10.28515625" style="12" customWidth="1"/>
    <col min="6" max="6" width="9" style="12" customWidth="1"/>
    <col min="7" max="7" width="11.85546875" style="12" customWidth="1"/>
    <col min="8" max="8" width="11.42578125" style="12" customWidth="1"/>
    <col min="9" max="10" width="9.140625" style="12"/>
    <col min="11" max="11" width="83.7109375" style="12" customWidth="1"/>
    <col min="12" max="258" width="9.140625" style="12"/>
    <col min="259" max="259" width="51.5703125" style="12" customWidth="1"/>
    <col min="260" max="260" width="6.85546875" style="12" customWidth="1"/>
    <col min="261" max="261" width="9.28515625" style="12" customWidth="1"/>
    <col min="262" max="262" width="14.28515625" style="12" customWidth="1"/>
    <col min="263" max="263" width="12.5703125" style="12" customWidth="1"/>
    <col min="264" max="264" width="39.42578125" style="12" customWidth="1"/>
    <col min="265" max="514" width="9.140625" style="12"/>
    <col min="515" max="515" width="51.5703125" style="12" customWidth="1"/>
    <col min="516" max="516" width="6.85546875" style="12" customWidth="1"/>
    <col min="517" max="517" width="9.28515625" style="12" customWidth="1"/>
    <col min="518" max="518" width="14.28515625" style="12" customWidth="1"/>
    <col min="519" max="519" width="12.5703125" style="12" customWidth="1"/>
    <col min="520" max="520" width="39.42578125" style="12" customWidth="1"/>
    <col min="521" max="770" width="9.140625" style="12"/>
    <col min="771" max="771" width="51.5703125" style="12" customWidth="1"/>
    <col min="772" max="772" width="6.85546875" style="12" customWidth="1"/>
    <col min="773" max="773" width="9.28515625" style="12" customWidth="1"/>
    <col min="774" max="774" width="14.28515625" style="12" customWidth="1"/>
    <col min="775" max="775" width="12.5703125" style="12" customWidth="1"/>
    <col min="776" max="776" width="39.42578125" style="12" customWidth="1"/>
    <col min="777" max="1026" width="9.140625" style="12"/>
    <col min="1027" max="1027" width="51.5703125" style="12" customWidth="1"/>
    <col min="1028" max="1028" width="6.85546875" style="12" customWidth="1"/>
    <col min="1029" max="1029" width="9.28515625" style="12" customWidth="1"/>
    <col min="1030" max="1030" width="14.28515625" style="12" customWidth="1"/>
    <col min="1031" max="1031" width="12.5703125" style="12" customWidth="1"/>
    <col min="1032" max="1032" width="39.42578125" style="12" customWidth="1"/>
    <col min="1033" max="1282" width="9.140625" style="12"/>
    <col min="1283" max="1283" width="51.5703125" style="12" customWidth="1"/>
    <col min="1284" max="1284" width="6.85546875" style="12" customWidth="1"/>
    <col min="1285" max="1285" width="9.28515625" style="12" customWidth="1"/>
    <col min="1286" max="1286" width="14.28515625" style="12" customWidth="1"/>
    <col min="1287" max="1287" width="12.5703125" style="12" customWidth="1"/>
    <col min="1288" max="1288" width="39.42578125" style="12" customWidth="1"/>
    <col min="1289" max="1538" width="9.140625" style="12"/>
    <col min="1539" max="1539" width="51.5703125" style="12" customWidth="1"/>
    <col min="1540" max="1540" width="6.85546875" style="12" customWidth="1"/>
    <col min="1541" max="1541" width="9.28515625" style="12" customWidth="1"/>
    <col min="1542" max="1542" width="14.28515625" style="12" customWidth="1"/>
    <col min="1543" max="1543" width="12.5703125" style="12" customWidth="1"/>
    <col min="1544" max="1544" width="39.42578125" style="12" customWidth="1"/>
    <col min="1545" max="1794" width="9.140625" style="12"/>
    <col min="1795" max="1795" width="51.5703125" style="12" customWidth="1"/>
    <col min="1796" max="1796" width="6.85546875" style="12" customWidth="1"/>
    <col min="1797" max="1797" width="9.28515625" style="12" customWidth="1"/>
    <col min="1798" max="1798" width="14.28515625" style="12" customWidth="1"/>
    <col min="1799" max="1799" width="12.5703125" style="12" customWidth="1"/>
    <col min="1800" max="1800" width="39.42578125" style="12" customWidth="1"/>
    <col min="1801" max="2050" width="9.140625" style="12"/>
    <col min="2051" max="2051" width="51.5703125" style="12" customWidth="1"/>
    <col min="2052" max="2052" width="6.85546875" style="12" customWidth="1"/>
    <col min="2053" max="2053" width="9.28515625" style="12" customWidth="1"/>
    <col min="2054" max="2054" width="14.28515625" style="12" customWidth="1"/>
    <col min="2055" max="2055" width="12.5703125" style="12" customWidth="1"/>
    <col min="2056" max="2056" width="39.42578125" style="12" customWidth="1"/>
    <col min="2057" max="2306" width="9.140625" style="12"/>
    <col min="2307" max="2307" width="51.5703125" style="12" customWidth="1"/>
    <col min="2308" max="2308" width="6.85546875" style="12" customWidth="1"/>
    <col min="2309" max="2309" width="9.28515625" style="12" customWidth="1"/>
    <col min="2310" max="2310" width="14.28515625" style="12" customWidth="1"/>
    <col min="2311" max="2311" width="12.5703125" style="12" customWidth="1"/>
    <col min="2312" max="2312" width="39.42578125" style="12" customWidth="1"/>
    <col min="2313" max="2562" width="9.140625" style="12"/>
    <col min="2563" max="2563" width="51.5703125" style="12" customWidth="1"/>
    <col min="2564" max="2564" width="6.85546875" style="12" customWidth="1"/>
    <col min="2565" max="2565" width="9.28515625" style="12" customWidth="1"/>
    <col min="2566" max="2566" width="14.28515625" style="12" customWidth="1"/>
    <col min="2567" max="2567" width="12.5703125" style="12" customWidth="1"/>
    <col min="2568" max="2568" width="39.42578125" style="12" customWidth="1"/>
    <col min="2569" max="2818" width="9.140625" style="12"/>
    <col min="2819" max="2819" width="51.5703125" style="12" customWidth="1"/>
    <col min="2820" max="2820" width="6.85546875" style="12" customWidth="1"/>
    <col min="2821" max="2821" width="9.28515625" style="12" customWidth="1"/>
    <col min="2822" max="2822" width="14.28515625" style="12" customWidth="1"/>
    <col min="2823" max="2823" width="12.5703125" style="12" customWidth="1"/>
    <col min="2824" max="2824" width="39.42578125" style="12" customWidth="1"/>
    <col min="2825" max="3074" width="9.140625" style="12"/>
    <col min="3075" max="3075" width="51.5703125" style="12" customWidth="1"/>
    <col min="3076" max="3076" width="6.85546875" style="12" customWidth="1"/>
    <col min="3077" max="3077" width="9.28515625" style="12" customWidth="1"/>
    <col min="3078" max="3078" width="14.28515625" style="12" customWidth="1"/>
    <col min="3079" max="3079" width="12.5703125" style="12" customWidth="1"/>
    <col min="3080" max="3080" width="39.42578125" style="12" customWidth="1"/>
    <col min="3081" max="3330" width="9.140625" style="12"/>
    <col min="3331" max="3331" width="51.5703125" style="12" customWidth="1"/>
    <col min="3332" max="3332" width="6.85546875" style="12" customWidth="1"/>
    <col min="3333" max="3333" width="9.28515625" style="12" customWidth="1"/>
    <col min="3334" max="3334" width="14.28515625" style="12" customWidth="1"/>
    <col min="3335" max="3335" width="12.5703125" style="12" customWidth="1"/>
    <col min="3336" max="3336" width="39.42578125" style="12" customWidth="1"/>
    <col min="3337" max="3586" width="9.140625" style="12"/>
    <col min="3587" max="3587" width="51.5703125" style="12" customWidth="1"/>
    <col min="3588" max="3588" width="6.85546875" style="12" customWidth="1"/>
    <col min="3589" max="3589" width="9.28515625" style="12" customWidth="1"/>
    <col min="3590" max="3590" width="14.28515625" style="12" customWidth="1"/>
    <col min="3591" max="3591" width="12.5703125" style="12" customWidth="1"/>
    <col min="3592" max="3592" width="39.42578125" style="12" customWidth="1"/>
    <col min="3593" max="3842" width="9.140625" style="12"/>
    <col min="3843" max="3843" width="51.5703125" style="12" customWidth="1"/>
    <col min="3844" max="3844" width="6.85546875" style="12" customWidth="1"/>
    <col min="3845" max="3845" width="9.28515625" style="12" customWidth="1"/>
    <col min="3846" max="3846" width="14.28515625" style="12" customWidth="1"/>
    <col min="3847" max="3847" width="12.5703125" style="12" customWidth="1"/>
    <col min="3848" max="3848" width="39.42578125" style="12" customWidth="1"/>
    <col min="3849" max="4098" width="9.140625" style="12"/>
    <col min="4099" max="4099" width="51.5703125" style="12" customWidth="1"/>
    <col min="4100" max="4100" width="6.85546875" style="12" customWidth="1"/>
    <col min="4101" max="4101" width="9.28515625" style="12" customWidth="1"/>
    <col min="4102" max="4102" width="14.28515625" style="12" customWidth="1"/>
    <col min="4103" max="4103" width="12.5703125" style="12" customWidth="1"/>
    <col min="4104" max="4104" width="39.42578125" style="12" customWidth="1"/>
    <col min="4105" max="4354" width="9.140625" style="12"/>
    <col min="4355" max="4355" width="51.5703125" style="12" customWidth="1"/>
    <col min="4356" max="4356" width="6.85546875" style="12" customWidth="1"/>
    <col min="4357" max="4357" width="9.28515625" style="12" customWidth="1"/>
    <col min="4358" max="4358" width="14.28515625" style="12" customWidth="1"/>
    <col min="4359" max="4359" width="12.5703125" style="12" customWidth="1"/>
    <col min="4360" max="4360" width="39.42578125" style="12" customWidth="1"/>
    <col min="4361" max="4610" width="9.140625" style="12"/>
    <col min="4611" max="4611" width="51.5703125" style="12" customWidth="1"/>
    <col min="4612" max="4612" width="6.85546875" style="12" customWidth="1"/>
    <col min="4613" max="4613" width="9.28515625" style="12" customWidth="1"/>
    <col min="4614" max="4614" width="14.28515625" style="12" customWidth="1"/>
    <col min="4615" max="4615" width="12.5703125" style="12" customWidth="1"/>
    <col min="4616" max="4616" width="39.42578125" style="12" customWidth="1"/>
    <col min="4617" max="4866" width="9.140625" style="12"/>
    <col min="4867" max="4867" width="51.5703125" style="12" customWidth="1"/>
    <col min="4868" max="4868" width="6.85546875" style="12" customWidth="1"/>
    <col min="4869" max="4869" width="9.28515625" style="12" customWidth="1"/>
    <col min="4870" max="4870" width="14.28515625" style="12" customWidth="1"/>
    <col min="4871" max="4871" width="12.5703125" style="12" customWidth="1"/>
    <col min="4872" max="4872" width="39.42578125" style="12" customWidth="1"/>
    <col min="4873" max="5122" width="9.140625" style="12"/>
    <col min="5123" max="5123" width="51.5703125" style="12" customWidth="1"/>
    <col min="5124" max="5124" width="6.85546875" style="12" customWidth="1"/>
    <col min="5125" max="5125" width="9.28515625" style="12" customWidth="1"/>
    <col min="5126" max="5126" width="14.28515625" style="12" customWidth="1"/>
    <col min="5127" max="5127" width="12.5703125" style="12" customWidth="1"/>
    <col min="5128" max="5128" width="39.42578125" style="12" customWidth="1"/>
    <col min="5129" max="5378" width="9.140625" style="12"/>
    <col min="5379" max="5379" width="51.5703125" style="12" customWidth="1"/>
    <col min="5380" max="5380" width="6.85546875" style="12" customWidth="1"/>
    <col min="5381" max="5381" width="9.28515625" style="12" customWidth="1"/>
    <col min="5382" max="5382" width="14.28515625" style="12" customWidth="1"/>
    <col min="5383" max="5383" width="12.5703125" style="12" customWidth="1"/>
    <col min="5384" max="5384" width="39.42578125" style="12" customWidth="1"/>
    <col min="5385" max="5634" width="9.140625" style="12"/>
    <col min="5635" max="5635" width="51.5703125" style="12" customWidth="1"/>
    <col min="5636" max="5636" width="6.85546875" style="12" customWidth="1"/>
    <col min="5637" max="5637" width="9.28515625" style="12" customWidth="1"/>
    <col min="5638" max="5638" width="14.28515625" style="12" customWidth="1"/>
    <col min="5639" max="5639" width="12.5703125" style="12" customWidth="1"/>
    <col min="5640" max="5640" width="39.42578125" style="12" customWidth="1"/>
    <col min="5641" max="5890" width="9.140625" style="12"/>
    <col min="5891" max="5891" width="51.5703125" style="12" customWidth="1"/>
    <col min="5892" max="5892" width="6.85546875" style="12" customWidth="1"/>
    <col min="5893" max="5893" width="9.28515625" style="12" customWidth="1"/>
    <col min="5894" max="5894" width="14.28515625" style="12" customWidth="1"/>
    <col min="5895" max="5895" width="12.5703125" style="12" customWidth="1"/>
    <col min="5896" max="5896" width="39.42578125" style="12" customWidth="1"/>
    <col min="5897" max="6146" width="9.140625" style="12"/>
    <col min="6147" max="6147" width="51.5703125" style="12" customWidth="1"/>
    <col min="6148" max="6148" width="6.85546875" style="12" customWidth="1"/>
    <col min="6149" max="6149" width="9.28515625" style="12" customWidth="1"/>
    <col min="6150" max="6150" width="14.28515625" style="12" customWidth="1"/>
    <col min="6151" max="6151" width="12.5703125" style="12" customWidth="1"/>
    <col min="6152" max="6152" width="39.42578125" style="12" customWidth="1"/>
    <col min="6153" max="6402" width="9.140625" style="12"/>
    <col min="6403" max="6403" width="51.5703125" style="12" customWidth="1"/>
    <col min="6404" max="6404" width="6.85546875" style="12" customWidth="1"/>
    <col min="6405" max="6405" width="9.28515625" style="12" customWidth="1"/>
    <col min="6406" max="6406" width="14.28515625" style="12" customWidth="1"/>
    <col min="6407" max="6407" width="12.5703125" style="12" customWidth="1"/>
    <col min="6408" max="6408" width="39.42578125" style="12" customWidth="1"/>
    <col min="6409" max="6658" width="9.140625" style="12"/>
    <col min="6659" max="6659" width="51.5703125" style="12" customWidth="1"/>
    <col min="6660" max="6660" width="6.85546875" style="12" customWidth="1"/>
    <col min="6661" max="6661" width="9.28515625" style="12" customWidth="1"/>
    <col min="6662" max="6662" width="14.28515625" style="12" customWidth="1"/>
    <col min="6663" max="6663" width="12.5703125" style="12" customWidth="1"/>
    <col min="6664" max="6664" width="39.42578125" style="12" customWidth="1"/>
    <col min="6665" max="6914" width="9.140625" style="12"/>
    <col min="6915" max="6915" width="51.5703125" style="12" customWidth="1"/>
    <col min="6916" max="6916" width="6.85546875" style="12" customWidth="1"/>
    <col min="6917" max="6917" width="9.28515625" style="12" customWidth="1"/>
    <col min="6918" max="6918" width="14.28515625" style="12" customWidth="1"/>
    <col min="6919" max="6919" width="12.5703125" style="12" customWidth="1"/>
    <col min="6920" max="6920" width="39.42578125" style="12" customWidth="1"/>
    <col min="6921" max="7170" width="9.140625" style="12"/>
    <col min="7171" max="7171" width="51.5703125" style="12" customWidth="1"/>
    <col min="7172" max="7172" width="6.85546875" style="12" customWidth="1"/>
    <col min="7173" max="7173" width="9.28515625" style="12" customWidth="1"/>
    <col min="7174" max="7174" width="14.28515625" style="12" customWidth="1"/>
    <col min="7175" max="7175" width="12.5703125" style="12" customWidth="1"/>
    <col min="7176" max="7176" width="39.42578125" style="12" customWidth="1"/>
    <col min="7177" max="7426" width="9.140625" style="12"/>
    <col min="7427" max="7427" width="51.5703125" style="12" customWidth="1"/>
    <col min="7428" max="7428" width="6.85546875" style="12" customWidth="1"/>
    <col min="7429" max="7429" width="9.28515625" style="12" customWidth="1"/>
    <col min="7430" max="7430" width="14.28515625" style="12" customWidth="1"/>
    <col min="7431" max="7431" width="12.5703125" style="12" customWidth="1"/>
    <col min="7432" max="7432" width="39.42578125" style="12" customWidth="1"/>
    <col min="7433" max="7682" width="9.140625" style="12"/>
    <col min="7683" max="7683" width="51.5703125" style="12" customWidth="1"/>
    <col min="7684" max="7684" width="6.85546875" style="12" customWidth="1"/>
    <col min="7685" max="7685" width="9.28515625" style="12" customWidth="1"/>
    <col min="7686" max="7686" width="14.28515625" style="12" customWidth="1"/>
    <col min="7687" max="7687" width="12.5703125" style="12" customWidth="1"/>
    <col min="7688" max="7688" width="39.42578125" style="12" customWidth="1"/>
    <col min="7689" max="7938" width="9.140625" style="12"/>
    <col min="7939" max="7939" width="51.5703125" style="12" customWidth="1"/>
    <col min="7940" max="7940" width="6.85546875" style="12" customWidth="1"/>
    <col min="7941" max="7941" width="9.28515625" style="12" customWidth="1"/>
    <col min="7942" max="7942" width="14.28515625" style="12" customWidth="1"/>
    <col min="7943" max="7943" width="12.5703125" style="12" customWidth="1"/>
    <col min="7944" max="7944" width="39.42578125" style="12" customWidth="1"/>
    <col min="7945" max="8194" width="9.140625" style="12"/>
    <col min="8195" max="8195" width="51.5703125" style="12" customWidth="1"/>
    <col min="8196" max="8196" width="6.85546875" style="12" customWidth="1"/>
    <col min="8197" max="8197" width="9.28515625" style="12" customWidth="1"/>
    <col min="8198" max="8198" width="14.28515625" style="12" customWidth="1"/>
    <col min="8199" max="8199" width="12.5703125" style="12" customWidth="1"/>
    <col min="8200" max="8200" width="39.42578125" style="12" customWidth="1"/>
    <col min="8201" max="8450" width="9.140625" style="12"/>
    <col min="8451" max="8451" width="51.5703125" style="12" customWidth="1"/>
    <col min="8452" max="8452" width="6.85546875" style="12" customWidth="1"/>
    <col min="8453" max="8453" width="9.28515625" style="12" customWidth="1"/>
    <col min="8454" max="8454" width="14.28515625" style="12" customWidth="1"/>
    <col min="8455" max="8455" width="12.5703125" style="12" customWidth="1"/>
    <col min="8456" max="8456" width="39.42578125" style="12" customWidth="1"/>
    <col min="8457" max="8706" width="9.140625" style="12"/>
    <col min="8707" max="8707" width="51.5703125" style="12" customWidth="1"/>
    <col min="8708" max="8708" width="6.85546875" style="12" customWidth="1"/>
    <col min="8709" max="8709" width="9.28515625" style="12" customWidth="1"/>
    <col min="8710" max="8710" width="14.28515625" style="12" customWidth="1"/>
    <col min="8711" max="8711" width="12.5703125" style="12" customWidth="1"/>
    <col min="8712" max="8712" width="39.42578125" style="12" customWidth="1"/>
    <col min="8713" max="8962" width="9.140625" style="12"/>
    <col min="8963" max="8963" width="51.5703125" style="12" customWidth="1"/>
    <col min="8964" max="8964" width="6.85546875" style="12" customWidth="1"/>
    <col min="8965" max="8965" width="9.28515625" style="12" customWidth="1"/>
    <col min="8966" max="8966" width="14.28515625" style="12" customWidth="1"/>
    <col min="8967" max="8967" width="12.5703125" style="12" customWidth="1"/>
    <col min="8968" max="8968" width="39.42578125" style="12" customWidth="1"/>
    <col min="8969" max="9218" width="9.140625" style="12"/>
    <col min="9219" max="9219" width="51.5703125" style="12" customWidth="1"/>
    <col min="9220" max="9220" width="6.85546875" style="12" customWidth="1"/>
    <col min="9221" max="9221" width="9.28515625" style="12" customWidth="1"/>
    <col min="9222" max="9222" width="14.28515625" style="12" customWidth="1"/>
    <col min="9223" max="9223" width="12.5703125" style="12" customWidth="1"/>
    <col min="9224" max="9224" width="39.42578125" style="12" customWidth="1"/>
    <col min="9225" max="9474" width="9.140625" style="12"/>
    <col min="9475" max="9475" width="51.5703125" style="12" customWidth="1"/>
    <col min="9476" max="9476" width="6.85546875" style="12" customWidth="1"/>
    <col min="9477" max="9477" width="9.28515625" style="12" customWidth="1"/>
    <col min="9478" max="9478" width="14.28515625" style="12" customWidth="1"/>
    <col min="9479" max="9479" width="12.5703125" style="12" customWidth="1"/>
    <col min="9480" max="9480" width="39.42578125" style="12" customWidth="1"/>
    <col min="9481" max="9730" width="9.140625" style="12"/>
    <col min="9731" max="9731" width="51.5703125" style="12" customWidth="1"/>
    <col min="9732" max="9732" width="6.85546875" style="12" customWidth="1"/>
    <col min="9733" max="9733" width="9.28515625" style="12" customWidth="1"/>
    <col min="9734" max="9734" width="14.28515625" style="12" customWidth="1"/>
    <col min="9735" max="9735" width="12.5703125" style="12" customWidth="1"/>
    <col min="9736" max="9736" width="39.42578125" style="12" customWidth="1"/>
    <col min="9737" max="9986" width="9.140625" style="12"/>
    <col min="9987" max="9987" width="51.5703125" style="12" customWidth="1"/>
    <col min="9988" max="9988" width="6.85546875" style="12" customWidth="1"/>
    <col min="9989" max="9989" width="9.28515625" style="12" customWidth="1"/>
    <col min="9990" max="9990" width="14.28515625" style="12" customWidth="1"/>
    <col min="9991" max="9991" width="12.5703125" style="12" customWidth="1"/>
    <col min="9992" max="9992" width="39.42578125" style="12" customWidth="1"/>
    <col min="9993" max="10242" width="9.140625" style="12"/>
    <col min="10243" max="10243" width="51.5703125" style="12" customWidth="1"/>
    <col min="10244" max="10244" width="6.85546875" style="12" customWidth="1"/>
    <col min="10245" max="10245" width="9.28515625" style="12" customWidth="1"/>
    <col min="10246" max="10246" width="14.28515625" style="12" customWidth="1"/>
    <col min="10247" max="10247" width="12.5703125" style="12" customWidth="1"/>
    <col min="10248" max="10248" width="39.42578125" style="12" customWidth="1"/>
    <col min="10249" max="10498" width="9.140625" style="12"/>
    <col min="10499" max="10499" width="51.5703125" style="12" customWidth="1"/>
    <col min="10500" max="10500" width="6.85546875" style="12" customWidth="1"/>
    <col min="10501" max="10501" width="9.28515625" style="12" customWidth="1"/>
    <col min="10502" max="10502" width="14.28515625" style="12" customWidth="1"/>
    <col min="10503" max="10503" width="12.5703125" style="12" customWidth="1"/>
    <col min="10504" max="10504" width="39.42578125" style="12" customWidth="1"/>
    <col min="10505" max="10754" width="9.140625" style="12"/>
    <col min="10755" max="10755" width="51.5703125" style="12" customWidth="1"/>
    <col min="10756" max="10756" width="6.85546875" style="12" customWidth="1"/>
    <col min="10757" max="10757" width="9.28515625" style="12" customWidth="1"/>
    <col min="10758" max="10758" width="14.28515625" style="12" customWidth="1"/>
    <col min="10759" max="10759" width="12.5703125" style="12" customWidth="1"/>
    <col min="10760" max="10760" width="39.42578125" style="12" customWidth="1"/>
    <col min="10761" max="11010" width="9.140625" style="12"/>
    <col min="11011" max="11011" width="51.5703125" style="12" customWidth="1"/>
    <col min="11012" max="11012" width="6.85546875" style="12" customWidth="1"/>
    <col min="11013" max="11013" width="9.28515625" style="12" customWidth="1"/>
    <col min="11014" max="11014" width="14.28515625" style="12" customWidth="1"/>
    <col min="11015" max="11015" width="12.5703125" style="12" customWidth="1"/>
    <col min="11016" max="11016" width="39.42578125" style="12" customWidth="1"/>
    <col min="11017" max="11266" width="9.140625" style="12"/>
    <col min="11267" max="11267" width="51.5703125" style="12" customWidth="1"/>
    <col min="11268" max="11268" width="6.85546875" style="12" customWidth="1"/>
    <col min="11269" max="11269" width="9.28515625" style="12" customWidth="1"/>
    <col min="11270" max="11270" width="14.28515625" style="12" customWidth="1"/>
    <col min="11271" max="11271" width="12.5703125" style="12" customWidth="1"/>
    <col min="11272" max="11272" width="39.42578125" style="12" customWidth="1"/>
    <col min="11273" max="11522" width="9.140625" style="12"/>
    <col min="11523" max="11523" width="51.5703125" style="12" customWidth="1"/>
    <col min="11524" max="11524" width="6.85546875" style="12" customWidth="1"/>
    <col min="11525" max="11525" width="9.28515625" style="12" customWidth="1"/>
    <col min="11526" max="11526" width="14.28515625" style="12" customWidth="1"/>
    <col min="11527" max="11527" width="12.5703125" style="12" customWidth="1"/>
    <col min="11528" max="11528" width="39.42578125" style="12" customWidth="1"/>
    <col min="11529" max="11778" width="9.140625" style="12"/>
    <col min="11779" max="11779" width="51.5703125" style="12" customWidth="1"/>
    <col min="11780" max="11780" width="6.85546875" style="12" customWidth="1"/>
    <col min="11781" max="11781" width="9.28515625" style="12" customWidth="1"/>
    <col min="11782" max="11782" width="14.28515625" style="12" customWidth="1"/>
    <col min="11783" max="11783" width="12.5703125" style="12" customWidth="1"/>
    <col min="11784" max="11784" width="39.42578125" style="12" customWidth="1"/>
    <col min="11785" max="12034" width="9.140625" style="12"/>
    <col min="12035" max="12035" width="51.5703125" style="12" customWidth="1"/>
    <col min="12036" max="12036" width="6.85546875" style="12" customWidth="1"/>
    <col min="12037" max="12037" width="9.28515625" style="12" customWidth="1"/>
    <col min="12038" max="12038" width="14.28515625" style="12" customWidth="1"/>
    <col min="12039" max="12039" width="12.5703125" style="12" customWidth="1"/>
    <col min="12040" max="12040" width="39.42578125" style="12" customWidth="1"/>
    <col min="12041" max="12290" width="9.140625" style="12"/>
    <col min="12291" max="12291" width="51.5703125" style="12" customWidth="1"/>
    <col min="12292" max="12292" width="6.85546875" style="12" customWidth="1"/>
    <col min="12293" max="12293" width="9.28515625" style="12" customWidth="1"/>
    <col min="12294" max="12294" width="14.28515625" style="12" customWidth="1"/>
    <col min="12295" max="12295" width="12.5703125" style="12" customWidth="1"/>
    <col min="12296" max="12296" width="39.42578125" style="12" customWidth="1"/>
    <col min="12297" max="12546" width="9.140625" style="12"/>
    <col min="12547" max="12547" width="51.5703125" style="12" customWidth="1"/>
    <col min="12548" max="12548" width="6.85546875" style="12" customWidth="1"/>
    <col min="12549" max="12549" width="9.28515625" style="12" customWidth="1"/>
    <col min="12550" max="12550" width="14.28515625" style="12" customWidth="1"/>
    <col min="12551" max="12551" width="12.5703125" style="12" customWidth="1"/>
    <col min="12552" max="12552" width="39.42578125" style="12" customWidth="1"/>
    <col min="12553" max="12802" width="9.140625" style="12"/>
    <col min="12803" max="12803" width="51.5703125" style="12" customWidth="1"/>
    <col min="12804" max="12804" width="6.85546875" style="12" customWidth="1"/>
    <col min="12805" max="12805" width="9.28515625" style="12" customWidth="1"/>
    <col min="12806" max="12806" width="14.28515625" style="12" customWidth="1"/>
    <col min="12807" max="12807" width="12.5703125" style="12" customWidth="1"/>
    <col min="12808" max="12808" width="39.42578125" style="12" customWidth="1"/>
    <col min="12809" max="13058" width="9.140625" style="12"/>
    <col min="13059" max="13059" width="51.5703125" style="12" customWidth="1"/>
    <col min="13060" max="13060" width="6.85546875" style="12" customWidth="1"/>
    <col min="13061" max="13061" width="9.28515625" style="12" customWidth="1"/>
    <col min="13062" max="13062" width="14.28515625" style="12" customWidth="1"/>
    <col min="13063" max="13063" width="12.5703125" style="12" customWidth="1"/>
    <col min="13064" max="13064" width="39.42578125" style="12" customWidth="1"/>
    <col min="13065" max="13314" width="9.140625" style="12"/>
    <col min="13315" max="13315" width="51.5703125" style="12" customWidth="1"/>
    <col min="13316" max="13316" width="6.85546875" style="12" customWidth="1"/>
    <col min="13317" max="13317" width="9.28515625" style="12" customWidth="1"/>
    <col min="13318" max="13318" width="14.28515625" style="12" customWidth="1"/>
    <col min="13319" max="13319" width="12.5703125" style="12" customWidth="1"/>
    <col min="13320" max="13320" width="39.42578125" style="12" customWidth="1"/>
    <col min="13321" max="13570" width="9.140625" style="12"/>
    <col min="13571" max="13571" width="51.5703125" style="12" customWidth="1"/>
    <col min="13572" max="13572" width="6.85546875" style="12" customWidth="1"/>
    <col min="13573" max="13573" width="9.28515625" style="12" customWidth="1"/>
    <col min="13574" max="13574" width="14.28515625" style="12" customWidth="1"/>
    <col min="13575" max="13575" width="12.5703125" style="12" customWidth="1"/>
    <col min="13576" max="13576" width="39.42578125" style="12" customWidth="1"/>
    <col min="13577" max="13826" width="9.140625" style="12"/>
    <col min="13827" max="13827" width="51.5703125" style="12" customWidth="1"/>
    <col min="13828" max="13828" width="6.85546875" style="12" customWidth="1"/>
    <col min="13829" max="13829" width="9.28515625" style="12" customWidth="1"/>
    <col min="13830" max="13830" width="14.28515625" style="12" customWidth="1"/>
    <col min="13831" max="13831" width="12.5703125" style="12" customWidth="1"/>
    <col min="13832" max="13832" width="39.42578125" style="12" customWidth="1"/>
    <col min="13833" max="14082" width="9.140625" style="12"/>
    <col min="14083" max="14083" width="51.5703125" style="12" customWidth="1"/>
    <col min="14084" max="14084" width="6.85546875" style="12" customWidth="1"/>
    <col min="14085" max="14085" width="9.28515625" style="12" customWidth="1"/>
    <col min="14086" max="14086" width="14.28515625" style="12" customWidth="1"/>
    <col min="14087" max="14087" width="12.5703125" style="12" customWidth="1"/>
    <col min="14088" max="14088" width="39.42578125" style="12" customWidth="1"/>
    <col min="14089" max="14338" width="9.140625" style="12"/>
    <col min="14339" max="14339" width="51.5703125" style="12" customWidth="1"/>
    <col min="14340" max="14340" width="6.85546875" style="12" customWidth="1"/>
    <col min="14341" max="14341" width="9.28515625" style="12" customWidth="1"/>
    <col min="14342" max="14342" width="14.28515625" style="12" customWidth="1"/>
    <col min="14343" max="14343" width="12.5703125" style="12" customWidth="1"/>
    <col min="14344" max="14344" width="39.42578125" style="12" customWidth="1"/>
    <col min="14345" max="14594" width="9.140625" style="12"/>
    <col min="14595" max="14595" width="51.5703125" style="12" customWidth="1"/>
    <col min="14596" max="14596" width="6.85546875" style="12" customWidth="1"/>
    <col min="14597" max="14597" width="9.28515625" style="12" customWidth="1"/>
    <col min="14598" max="14598" width="14.28515625" style="12" customWidth="1"/>
    <col min="14599" max="14599" width="12.5703125" style="12" customWidth="1"/>
    <col min="14600" max="14600" width="39.42578125" style="12" customWidth="1"/>
    <col min="14601" max="14850" width="9.140625" style="12"/>
    <col min="14851" max="14851" width="51.5703125" style="12" customWidth="1"/>
    <col min="14852" max="14852" width="6.85546875" style="12" customWidth="1"/>
    <col min="14853" max="14853" width="9.28515625" style="12" customWidth="1"/>
    <col min="14854" max="14854" width="14.28515625" style="12" customWidth="1"/>
    <col min="14855" max="14855" width="12.5703125" style="12" customWidth="1"/>
    <col min="14856" max="14856" width="39.42578125" style="12" customWidth="1"/>
    <col min="14857" max="15106" width="9.140625" style="12"/>
    <col min="15107" max="15107" width="51.5703125" style="12" customWidth="1"/>
    <col min="15108" max="15108" width="6.85546875" style="12" customWidth="1"/>
    <col min="15109" max="15109" width="9.28515625" style="12" customWidth="1"/>
    <col min="15110" max="15110" width="14.28515625" style="12" customWidth="1"/>
    <col min="15111" max="15111" width="12.5703125" style="12" customWidth="1"/>
    <col min="15112" max="15112" width="39.42578125" style="12" customWidth="1"/>
    <col min="15113" max="15362" width="9.140625" style="12"/>
    <col min="15363" max="15363" width="51.5703125" style="12" customWidth="1"/>
    <col min="15364" max="15364" width="6.85546875" style="12" customWidth="1"/>
    <col min="15365" max="15365" width="9.28515625" style="12" customWidth="1"/>
    <col min="15366" max="15366" width="14.28515625" style="12" customWidth="1"/>
    <col min="15367" max="15367" width="12.5703125" style="12" customWidth="1"/>
    <col min="15368" max="15368" width="39.42578125" style="12" customWidth="1"/>
    <col min="15369" max="15618" width="9.140625" style="12"/>
    <col min="15619" max="15619" width="51.5703125" style="12" customWidth="1"/>
    <col min="15620" max="15620" width="6.85546875" style="12" customWidth="1"/>
    <col min="15621" max="15621" width="9.28515625" style="12" customWidth="1"/>
    <col min="15622" max="15622" width="14.28515625" style="12" customWidth="1"/>
    <col min="15623" max="15623" width="12.5703125" style="12" customWidth="1"/>
    <col min="15624" max="15624" width="39.42578125" style="12" customWidth="1"/>
    <col min="15625" max="15874" width="9.140625" style="12"/>
    <col min="15875" max="15875" width="51.5703125" style="12" customWidth="1"/>
    <col min="15876" max="15876" width="6.85546875" style="12" customWidth="1"/>
    <col min="15877" max="15877" width="9.28515625" style="12" customWidth="1"/>
    <col min="15878" max="15878" width="14.28515625" style="12" customWidth="1"/>
    <col min="15879" max="15879" width="12.5703125" style="12" customWidth="1"/>
    <col min="15880" max="15880" width="39.42578125" style="12" customWidth="1"/>
    <col min="15881" max="16130" width="9.140625" style="12"/>
    <col min="16131" max="16131" width="51.5703125" style="12" customWidth="1"/>
    <col min="16132" max="16132" width="6.85546875" style="12" customWidth="1"/>
    <col min="16133" max="16133" width="9.28515625" style="12" customWidth="1"/>
    <col min="16134" max="16134" width="14.28515625" style="12" customWidth="1"/>
    <col min="16135" max="16135" width="12.5703125" style="12" customWidth="1"/>
    <col min="16136" max="16136" width="39.42578125" style="12" customWidth="1"/>
    <col min="16137" max="16384" width="9.140625" style="12"/>
  </cols>
  <sheetData>
    <row r="1" spans="1:11" s="11" customFormat="1" ht="24" customHeight="1" thickTop="1" thickBot="1" x14ac:dyDescent="0.3">
      <c r="A1" s="181" t="s">
        <v>101</v>
      </c>
      <c r="B1" s="181"/>
      <c r="C1" s="181"/>
      <c r="D1" s="181"/>
      <c r="E1" s="181"/>
      <c r="F1" s="181"/>
      <c r="G1" s="181"/>
      <c r="H1" s="181"/>
      <c r="K1" s="36" t="s">
        <v>106</v>
      </c>
    </row>
    <row r="2" spans="1:11" ht="24" customHeight="1" thickTop="1" x14ac:dyDescent="0.25">
      <c r="A2" s="10" t="s">
        <v>33</v>
      </c>
      <c r="B2" s="10"/>
      <c r="C2" s="182">
        <f>'Ponudbeni list'!C8</f>
        <v>0</v>
      </c>
      <c r="D2" s="183"/>
      <c r="E2" s="183"/>
      <c r="F2" s="183"/>
      <c r="G2" s="183"/>
      <c r="H2" s="183"/>
      <c r="K2" s="184" t="s">
        <v>115</v>
      </c>
    </row>
    <row r="3" spans="1:11" ht="24" customHeight="1" x14ac:dyDescent="0.25">
      <c r="A3" s="185" t="s">
        <v>34</v>
      </c>
      <c r="B3" s="185"/>
      <c r="C3" s="182">
        <f>'Ponudbeni list'!C9</f>
        <v>0</v>
      </c>
      <c r="D3" s="183"/>
      <c r="E3" s="183"/>
      <c r="F3" s="183"/>
      <c r="G3" s="183"/>
      <c r="H3" s="183"/>
      <c r="K3" s="184"/>
    </row>
    <row r="4" spans="1:11" ht="24" customHeight="1" x14ac:dyDescent="0.25">
      <c r="A4" s="185" t="s">
        <v>36</v>
      </c>
      <c r="B4" s="185"/>
      <c r="C4" s="182">
        <f>'Ponudbeni list'!C10</f>
        <v>0</v>
      </c>
      <c r="D4" s="183"/>
      <c r="E4" s="183"/>
      <c r="F4" s="183"/>
      <c r="G4" s="183"/>
      <c r="H4" s="183"/>
    </row>
    <row r="5" spans="1:11" ht="9.9499999999999993" customHeight="1" thickBot="1" x14ac:dyDescent="0.25">
      <c r="A5" s="186"/>
      <c r="B5" s="186"/>
    </row>
    <row r="6" spans="1:11" s="10" customFormat="1" ht="21.95" customHeight="1" x14ac:dyDescent="0.2">
      <c r="A6" s="187" t="s">
        <v>44</v>
      </c>
      <c r="B6" s="188"/>
      <c r="C6" s="189" t="str">
        <f>'Ponudbeni list'!C5</f>
        <v>Godišnja nabava poštanskih usluga, za IVKOM–VODE d.o.o., Ivanec</v>
      </c>
      <c r="D6" s="189"/>
      <c r="E6" s="189"/>
      <c r="F6" s="189"/>
      <c r="G6" s="190"/>
      <c r="H6" s="191"/>
    </row>
    <row r="7" spans="1:11" s="10" customFormat="1" ht="21.95" customHeight="1" thickBot="1" x14ac:dyDescent="0.25">
      <c r="A7" s="194" t="s">
        <v>98</v>
      </c>
      <c r="B7" s="195"/>
      <c r="C7" s="109" t="str">
        <f>'Ponudbeni list'!C6</f>
        <v>JN–24–23</v>
      </c>
      <c r="D7" s="196"/>
      <c r="E7" s="196"/>
      <c r="F7" s="196"/>
      <c r="G7" s="196"/>
      <c r="H7" s="197"/>
      <c r="K7" s="108"/>
    </row>
    <row r="8" spans="1:11" s="10" customFormat="1" ht="26.1" customHeight="1" thickBot="1" x14ac:dyDescent="0.25">
      <c r="A8" s="198" t="s">
        <v>102</v>
      </c>
      <c r="B8" s="199"/>
      <c r="C8" s="199"/>
      <c r="D8" s="199"/>
      <c r="E8" s="199"/>
      <c r="F8" s="199"/>
      <c r="G8" s="199"/>
      <c r="H8" s="200"/>
    </row>
    <row r="9" spans="1:11" s="11" customFormat="1" ht="12" customHeight="1" x14ac:dyDescent="0.25">
      <c r="A9" s="89" t="s">
        <v>161</v>
      </c>
      <c r="B9" s="202" t="s">
        <v>103</v>
      </c>
      <c r="C9" s="203"/>
      <c r="D9" s="83" t="s">
        <v>41</v>
      </c>
      <c r="E9" s="83" t="s">
        <v>116</v>
      </c>
      <c r="F9" s="83" t="s">
        <v>162</v>
      </c>
      <c r="G9" s="83" t="s">
        <v>159</v>
      </c>
      <c r="H9" s="84" t="s">
        <v>159</v>
      </c>
    </row>
    <row r="10" spans="1:11" s="11" customFormat="1" ht="12" customHeight="1" x14ac:dyDescent="0.25">
      <c r="A10" s="90" t="s">
        <v>47</v>
      </c>
      <c r="B10" s="204"/>
      <c r="C10" s="205"/>
      <c r="D10" s="85" t="s">
        <v>42</v>
      </c>
      <c r="E10" s="85" t="s">
        <v>117</v>
      </c>
      <c r="F10" s="85" t="s">
        <v>274</v>
      </c>
      <c r="G10" s="85" t="s">
        <v>273</v>
      </c>
      <c r="H10" s="86" t="s">
        <v>273</v>
      </c>
    </row>
    <row r="11" spans="1:11" ht="12" customHeight="1" thickBot="1" x14ac:dyDescent="0.25">
      <c r="A11" s="91"/>
      <c r="B11" s="206"/>
      <c r="C11" s="207"/>
      <c r="D11" s="87" t="s">
        <v>160</v>
      </c>
      <c r="E11" s="87"/>
      <c r="F11" s="87" t="s">
        <v>40</v>
      </c>
      <c r="G11" s="87" t="s">
        <v>40</v>
      </c>
      <c r="H11" s="88" t="s">
        <v>272</v>
      </c>
    </row>
    <row r="12" spans="1:11" s="13" customFormat="1" ht="18" customHeight="1" x14ac:dyDescent="0.25">
      <c r="A12" s="63" t="s">
        <v>0</v>
      </c>
      <c r="B12" s="208" t="s">
        <v>271</v>
      </c>
      <c r="C12" s="208"/>
      <c r="D12" s="107" t="s">
        <v>45</v>
      </c>
      <c r="E12" s="106">
        <v>16000</v>
      </c>
      <c r="F12" s="106"/>
      <c r="G12" s="106">
        <f t="shared" ref="G12:G28" si="0">E12*F12</f>
        <v>0</v>
      </c>
      <c r="H12" s="105">
        <f t="shared" ref="H12:H28" si="1">G12</f>
        <v>0</v>
      </c>
    </row>
    <row r="13" spans="1:11" s="13" customFormat="1" ht="18" customHeight="1" x14ac:dyDescent="0.25">
      <c r="A13" s="63" t="s">
        <v>1</v>
      </c>
      <c r="B13" s="192" t="s">
        <v>270</v>
      </c>
      <c r="C13" s="192"/>
      <c r="D13" s="103" t="s">
        <v>45</v>
      </c>
      <c r="E13" s="20">
        <v>20</v>
      </c>
      <c r="F13" s="20"/>
      <c r="G13" s="20">
        <f t="shared" si="0"/>
        <v>0</v>
      </c>
      <c r="H13" s="61">
        <f t="shared" si="1"/>
        <v>0</v>
      </c>
    </row>
    <row r="14" spans="1:11" s="13" customFormat="1" ht="18" customHeight="1" x14ac:dyDescent="0.25">
      <c r="A14" s="63" t="s">
        <v>2</v>
      </c>
      <c r="B14" s="192" t="s">
        <v>269</v>
      </c>
      <c r="C14" s="192"/>
      <c r="D14" s="103" t="s">
        <v>45</v>
      </c>
      <c r="E14" s="20">
        <v>20</v>
      </c>
      <c r="F14" s="20"/>
      <c r="G14" s="20">
        <f t="shared" si="0"/>
        <v>0</v>
      </c>
      <c r="H14" s="61">
        <f t="shared" si="1"/>
        <v>0</v>
      </c>
    </row>
    <row r="15" spans="1:11" s="13" customFormat="1" ht="18" customHeight="1" x14ac:dyDescent="0.25">
      <c r="A15" s="63" t="s">
        <v>3</v>
      </c>
      <c r="B15" s="192" t="s">
        <v>268</v>
      </c>
      <c r="C15" s="192"/>
      <c r="D15" s="103" t="s">
        <v>45</v>
      </c>
      <c r="E15" s="20">
        <v>10</v>
      </c>
      <c r="F15" s="20"/>
      <c r="G15" s="20">
        <f t="shared" si="0"/>
        <v>0</v>
      </c>
      <c r="H15" s="61">
        <f t="shared" si="1"/>
        <v>0</v>
      </c>
    </row>
    <row r="16" spans="1:11" s="13" customFormat="1" ht="18" customHeight="1" x14ac:dyDescent="0.25">
      <c r="A16" s="63" t="s">
        <v>4</v>
      </c>
      <c r="B16" s="192" t="s">
        <v>267</v>
      </c>
      <c r="C16" s="192"/>
      <c r="D16" s="103" t="s">
        <v>45</v>
      </c>
      <c r="E16" s="20">
        <v>5</v>
      </c>
      <c r="F16" s="20"/>
      <c r="G16" s="20">
        <f t="shared" si="0"/>
        <v>0</v>
      </c>
      <c r="H16" s="61">
        <f t="shared" si="1"/>
        <v>0</v>
      </c>
    </row>
    <row r="17" spans="1:11" s="13" customFormat="1" ht="18" customHeight="1" x14ac:dyDescent="0.25">
      <c r="A17" s="63" t="s">
        <v>131</v>
      </c>
      <c r="B17" s="192" t="s">
        <v>266</v>
      </c>
      <c r="C17" s="192"/>
      <c r="D17" s="103" t="s">
        <v>45</v>
      </c>
      <c r="E17" s="20">
        <v>5</v>
      </c>
      <c r="F17" s="20"/>
      <c r="G17" s="20">
        <f t="shared" si="0"/>
        <v>0</v>
      </c>
      <c r="H17" s="61">
        <f t="shared" si="1"/>
        <v>0</v>
      </c>
    </row>
    <row r="18" spans="1:11" s="13" customFormat="1" ht="18" customHeight="1" x14ac:dyDescent="0.25">
      <c r="A18" s="63" t="s">
        <v>135</v>
      </c>
      <c r="B18" s="192" t="s">
        <v>265</v>
      </c>
      <c r="C18" s="192"/>
      <c r="D18" s="104" t="s">
        <v>45</v>
      </c>
      <c r="E18" s="60">
        <v>50</v>
      </c>
      <c r="F18" s="20"/>
      <c r="G18" s="20">
        <f t="shared" si="0"/>
        <v>0</v>
      </c>
      <c r="H18" s="61">
        <f t="shared" si="1"/>
        <v>0</v>
      </c>
    </row>
    <row r="19" spans="1:11" s="13" customFormat="1" ht="18" customHeight="1" x14ac:dyDescent="0.25">
      <c r="A19" s="63" t="s">
        <v>136</v>
      </c>
      <c r="B19" s="192" t="s">
        <v>264</v>
      </c>
      <c r="C19" s="192"/>
      <c r="D19" s="103" t="s">
        <v>45</v>
      </c>
      <c r="E19" s="20">
        <v>20</v>
      </c>
      <c r="F19" s="20"/>
      <c r="G19" s="20">
        <f t="shared" si="0"/>
        <v>0</v>
      </c>
      <c r="H19" s="61">
        <f t="shared" si="1"/>
        <v>0</v>
      </c>
    </row>
    <row r="20" spans="1:11" s="13" customFormat="1" ht="18" customHeight="1" x14ac:dyDescent="0.25">
      <c r="A20" s="63" t="s">
        <v>163</v>
      </c>
      <c r="B20" s="192" t="s">
        <v>263</v>
      </c>
      <c r="C20" s="192"/>
      <c r="D20" s="103" t="s">
        <v>45</v>
      </c>
      <c r="E20" s="20">
        <v>10</v>
      </c>
      <c r="F20" s="20"/>
      <c r="G20" s="20">
        <f t="shared" si="0"/>
        <v>0</v>
      </c>
      <c r="H20" s="61">
        <f t="shared" si="1"/>
        <v>0</v>
      </c>
    </row>
    <row r="21" spans="1:11" s="13" customFormat="1" ht="18" customHeight="1" x14ac:dyDescent="0.25">
      <c r="A21" s="63" t="s">
        <v>164</v>
      </c>
      <c r="B21" s="192" t="s">
        <v>262</v>
      </c>
      <c r="C21" s="192"/>
      <c r="D21" s="103" t="s">
        <v>45</v>
      </c>
      <c r="E21" s="20">
        <v>10</v>
      </c>
      <c r="F21" s="20"/>
      <c r="G21" s="20">
        <f t="shared" si="0"/>
        <v>0</v>
      </c>
      <c r="H21" s="61">
        <f t="shared" si="1"/>
        <v>0</v>
      </c>
    </row>
    <row r="22" spans="1:11" s="13" customFormat="1" ht="30" customHeight="1" x14ac:dyDescent="0.25">
      <c r="A22" s="63" t="s">
        <v>261</v>
      </c>
      <c r="B22" s="192" t="s">
        <v>260</v>
      </c>
      <c r="C22" s="192"/>
      <c r="D22" s="103" t="s">
        <v>45</v>
      </c>
      <c r="E22" s="20">
        <v>5</v>
      </c>
      <c r="F22" s="20"/>
      <c r="G22" s="20">
        <f t="shared" si="0"/>
        <v>0</v>
      </c>
      <c r="H22" s="61">
        <f t="shared" si="1"/>
        <v>0</v>
      </c>
    </row>
    <row r="23" spans="1:11" s="13" customFormat="1" ht="30" customHeight="1" x14ac:dyDescent="0.25">
      <c r="A23" s="63" t="s">
        <v>259</v>
      </c>
      <c r="B23" s="192" t="s">
        <v>258</v>
      </c>
      <c r="C23" s="192"/>
      <c r="D23" s="103" t="s">
        <v>45</v>
      </c>
      <c r="E23" s="20">
        <v>5</v>
      </c>
      <c r="F23" s="20"/>
      <c r="G23" s="20">
        <f t="shared" si="0"/>
        <v>0</v>
      </c>
      <c r="H23" s="61">
        <f t="shared" si="1"/>
        <v>0</v>
      </c>
    </row>
    <row r="24" spans="1:11" s="13" customFormat="1" ht="18" customHeight="1" x14ac:dyDescent="0.25">
      <c r="A24" s="63" t="s">
        <v>257</v>
      </c>
      <c r="B24" s="201" t="s">
        <v>256</v>
      </c>
      <c r="C24" s="201"/>
      <c r="D24" s="103" t="s">
        <v>45</v>
      </c>
      <c r="E24" s="20">
        <v>3</v>
      </c>
      <c r="F24" s="20"/>
      <c r="G24" s="20">
        <f t="shared" si="0"/>
        <v>0</v>
      </c>
      <c r="H24" s="61">
        <f t="shared" si="1"/>
        <v>0</v>
      </c>
    </row>
    <row r="25" spans="1:11" s="13" customFormat="1" ht="30" customHeight="1" x14ac:dyDescent="0.25">
      <c r="A25" s="63" t="s">
        <v>255</v>
      </c>
      <c r="B25" s="201" t="s">
        <v>254</v>
      </c>
      <c r="C25" s="201"/>
      <c r="D25" s="103" t="s">
        <v>45</v>
      </c>
      <c r="E25" s="20">
        <v>3</v>
      </c>
      <c r="F25" s="20"/>
      <c r="G25" s="20">
        <f t="shared" si="0"/>
        <v>0</v>
      </c>
      <c r="H25" s="61">
        <f t="shared" si="1"/>
        <v>0</v>
      </c>
    </row>
    <row r="26" spans="1:11" s="13" customFormat="1" ht="30" customHeight="1" x14ac:dyDescent="0.25">
      <c r="A26" s="63" t="s">
        <v>253</v>
      </c>
      <c r="B26" s="201" t="s">
        <v>252</v>
      </c>
      <c r="C26" s="201"/>
      <c r="D26" s="103" t="s">
        <v>45</v>
      </c>
      <c r="E26" s="20">
        <v>150</v>
      </c>
      <c r="F26" s="20"/>
      <c r="G26" s="20">
        <f t="shared" si="0"/>
        <v>0</v>
      </c>
      <c r="H26" s="61">
        <f t="shared" si="1"/>
        <v>0</v>
      </c>
    </row>
    <row r="27" spans="1:11" s="13" customFormat="1" ht="30" customHeight="1" x14ac:dyDescent="0.25">
      <c r="A27" s="63" t="s">
        <v>251</v>
      </c>
      <c r="B27" s="201" t="s">
        <v>250</v>
      </c>
      <c r="C27" s="201"/>
      <c r="D27" s="103" t="s">
        <v>45</v>
      </c>
      <c r="E27" s="20">
        <v>20</v>
      </c>
      <c r="F27" s="20"/>
      <c r="G27" s="20">
        <f t="shared" si="0"/>
        <v>0</v>
      </c>
      <c r="H27" s="61">
        <f t="shared" si="1"/>
        <v>0</v>
      </c>
    </row>
    <row r="28" spans="1:11" s="13" customFormat="1" ht="18" customHeight="1" thickBot="1" x14ac:dyDescent="0.3">
      <c r="A28" s="115" t="s">
        <v>249</v>
      </c>
      <c r="B28" s="209" t="s">
        <v>248</v>
      </c>
      <c r="C28" s="209"/>
      <c r="D28" s="116" t="s">
        <v>45</v>
      </c>
      <c r="E28" s="117">
        <v>50</v>
      </c>
      <c r="F28" s="117"/>
      <c r="G28" s="117">
        <f t="shared" si="0"/>
        <v>0</v>
      </c>
      <c r="H28" s="118">
        <f t="shared" si="1"/>
        <v>0</v>
      </c>
    </row>
    <row r="29" spans="1:11" s="13" customFormat="1" ht="27.95" customHeight="1" x14ac:dyDescent="0.25">
      <c r="A29" s="211" t="s">
        <v>46</v>
      </c>
      <c r="B29" s="212"/>
      <c r="C29" s="212"/>
      <c r="D29" s="15"/>
      <c r="E29" s="17"/>
      <c r="F29" s="18"/>
      <c r="G29" s="18">
        <f>SUM(G12:G28)</f>
        <v>0</v>
      </c>
      <c r="H29" s="62">
        <f>SUM(H12:H28)</f>
        <v>0</v>
      </c>
    </row>
    <row r="30" spans="1:11" s="13" customFormat="1" ht="21.95" customHeight="1" x14ac:dyDescent="0.25">
      <c r="A30" s="213" t="s">
        <v>247</v>
      </c>
      <c r="B30" s="214"/>
      <c r="C30" s="214"/>
      <c r="D30" s="16"/>
      <c r="E30" s="19"/>
      <c r="F30" s="20"/>
      <c r="G30" s="20"/>
      <c r="H30" s="113"/>
    </row>
    <row r="31" spans="1:11" s="13" customFormat="1" ht="32.1" customHeight="1" thickBot="1" x14ac:dyDescent="0.3">
      <c r="A31" s="215" t="s">
        <v>104</v>
      </c>
      <c r="B31" s="216"/>
      <c r="C31" s="216"/>
      <c r="D31" s="64"/>
      <c r="E31" s="65"/>
      <c r="F31" s="66"/>
      <c r="G31" s="66">
        <f>SUM(G29:G30)</f>
        <v>0</v>
      </c>
      <c r="H31" s="114">
        <f>SUM(H29:H30)</f>
        <v>0</v>
      </c>
      <c r="K31" s="40"/>
    </row>
    <row r="32" spans="1:11" ht="14.1" customHeight="1" x14ac:dyDescent="0.2"/>
    <row r="33" spans="1:8" ht="14.1" customHeight="1" x14ac:dyDescent="0.2"/>
    <row r="34" spans="1:8" ht="15.95" customHeight="1" x14ac:dyDescent="0.2">
      <c r="A34" s="217">
        <f>'Ponudbeni list'!C22</f>
        <v>0</v>
      </c>
      <c r="B34" s="218"/>
      <c r="C34" s="218"/>
      <c r="D34" s="9"/>
      <c r="E34" s="219" t="s">
        <v>38</v>
      </c>
      <c r="F34" s="219"/>
      <c r="G34" s="219"/>
      <c r="H34" s="219"/>
    </row>
    <row r="35" spans="1:8" ht="9.9499999999999993" customHeight="1" x14ac:dyDescent="0.2">
      <c r="A35" s="220" t="s">
        <v>37</v>
      </c>
      <c r="B35" s="220"/>
      <c r="C35" s="220"/>
      <c r="E35" s="186"/>
      <c r="F35" s="186"/>
      <c r="G35" s="186"/>
      <c r="H35" s="186"/>
    </row>
    <row r="36" spans="1:8" ht="14.25" x14ac:dyDescent="0.2">
      <c r="E36" s="221">
        <f>'Ponudbeni list'!C27</f>
        <v>0</v>
      </c>
      <c r="F36" s="222"/>
      <c r="G36" s="222"/>
      <c r="H36" s="222"/>
    </row>
    <row r="37" spans="1:8" ht="9.9499999999999993" customHeight="1" x14ac:dyDescent="0.2">
      <c r="E37" s="220" t="s">
        <v>39</v>
      </c>
      <c r="F37" s="220"/>
      <c r="G37" s="220"/>
      <c r="H37" s="220"/>
    </row>
    <row r="38" spans="1:8" x14ac:dyDescent="0.2">
      <c r="E38" s="193"/>
      <c r="F38" s="193"/>
      <c r="G38" s="193"/>
      <c r="H38" s="193"/>
    </row>
    <row r="39" spans="1:8" ht="12.75" customHeight="1" x14ac:dyDescent="0.2">
      <c r="E39" s="193"/>
      <c r="F39" s="193"/>
      <c r="G39" s="193"/>
      <c r="H39" s="193"/>
    </row>
    <row r="40" spans="1:8" ht="12.75" customHeight="1" x14ac:dyDescent="0.2">
      <c r="D40" s="14" t="s">
        <v>43</v>
      </c>
      <c r="E40" s="223"/>
      <c r="F40" s="223"/>
      <c r="G40" s="223"/>
      <c r="H40" s="223"/>
    </row>
    <row r="41" spans="1:8" ht="9.9499999999999993" customHeight="1" x14ac:dyDescent="0.2">
      <c r="E41" s="210" t="s">
        <v>105</v>
      </c>
      <c r="F41" s="210"/>
      <c r="G41" s="210"/>
      <c r="H41" s="210"/>
    </row>
  </sheetData>
  <mergeCells count="44">
    <mergeCell ref="B27:C27"/>
    <mergeCell ref="E41:H41"/>
    <mergeCell ref="A29:C29"/>
    <mergeCell ref="A30:C30"/>
    <mergeCell ref="A31:C31"/>
    <mergeCell ref="A34:C34"/>
    <mergeCell ref="E34:H34"/>
    <mergeCell ref="A35:C35"/>
    <mergeCell ref="E35:H35"/>
    <mergeCell ref="E36:H36"/>
    <mergeCell ref="E37:H37"/>
    <mergeCell ref="E39:H39"/>
    <mergeCell ref="E40:H40"/>
    <mergeCell ref="B20:C20"/>
    <mergeCell ref="B21:C21"/>
    <mergeCell ref="B22:C22"/>
    <mergeCell ref="B25:C25"/>
    <mergeCell ref="B26:C26"/>
    <mergeCell ref="B16:C16"/>
    <mergeCell ref="E38:H38"/>
    <mergeCell ref="A7:B7"/>
    <mergeCell ref="D7:H7"/>
    <mergeCell ref="A8:H8"/>
    <mergeCell ref="B23:C23"/>
    <mergeCell ref="B24:C24"/>
    <mergeCell ref="B9:C11"/>
    <mergeCell ref="B12:C12"/>
    <mergeCell ref="B13:C13"/>
    <mergeCell ref="B14:C14"/>
    <mergeCell ref="B15:C15"/>
    <mergeCell ref="B28:C28"/>
    <mergeCell ref="B17:C17"/>
    <mergeCell ref="B18:C18"/>
    <mergeCell ref="B19:C19"/>
    <mergeCell ref="A4:B4"/>
    <mergeCell ref="C4:H4"/>
    <mergeCell ref="A5:B5"/>
    <mergeCell ref="A6:B6"/>
    <mergeCell ref="C6:H6"/>
    <mergeCell ref="A1:H1"/>
    <mergeCell ref="C2:H2"/>
    <mergeCell ref="K2:K3"/>
    <mergeCell ref="A3:B3"/>
    <mergeCell ref="C3:H3"/>
  </mergeCells>
  <pageMargins left="0.59055118110236227" right="0.39370078740157483" top="0.31496062992125984" bottom="0.19685039370078741"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32"/>
  <sheetViews>
    <sheetView zoomScaleNormal="100" workbookViewId="0">
      <selection activeCell="I10" sqref="I10"/>
    </sheetView>
  </sheetViews>
  <sheetFormatPr defaultRowHeight="12.75" x14ac:dyDescent="0.2"/>
  <cols>
    <col min="1" max="1" width="19.42578125" style="12" customWidth="1"/>
    <col min="2" max="2" width="22.28515625" style="12" customWidth="1"/>
    <col min="3" max="3" width="6.85546875" style="12" customWidth="1"/>
    <col min="4" max="4" width="10.140625" style="12" customWidth="1"/>
    <col min="5" max="5" width="13.7109375" style="12" customWidth="1"/>
    <col min="6" max="6" width="19"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24" t="s">
        <v>109</v>
      </c>
      <c r="B1" s="224"/>
      <c r="C1" s="224"/>
      <c r="D1" s="224"/>
      <c r="E1" s="224"/>
      <c r="F1" s="224"/>
    </row>
    <row r="2" spans="1:9" s="11" customFormat="1" ht="20.100000000000001" customHeight="1" thickTop="1" x14ac:dyDescent="0.25">
      <c r="A2" s="27"/>
      <c r="B2" s="27"/>
      <c r="C2" s="27"/>
      <c r="D2" s="27"/>
      <c r="E2" s="27"/>
      <c r="F2" s="27"/>
    </row>
    <row r="3" spans="1:9" ht="30" customHeight="1" x14ac:dyDescent="0.25">
      <c r="A3" s="10" t="s">
        <v>33</v>
      </c>
      <c r="B3" s="225">
        <f>'Ponudbeni list'!C8</f>
        <v>0</v>
      </c>
      <c r="C3" s="225"/>
      <c r="D3" s="225"/>
      <c r="E3" s="225"/>
      <c r="F3" s="225"/>
    </row>
    <row r="4" spans="1:9" ht="30" customHeight="1" x14ac:dyDescent="0.25">
      <c r="A4" s="10" t="s">
        <v>35</v>
      </c>
      <c r="B4" s="225">
        <f>'Ponudbeni list'!C9</f>
        <v>0</v>
      </c>
      <c r="C4" s="225"/>
      <c r="D4" s="225"/>
      <c r="E4" s="225"/>
      <c r="F4" s="225"/>
    </row>
    <row r="5" spans="1:9" ht="30" customHeight="1" x14ac:dyDescent="0.25">
      <c r="A5" s="10" t="s">
        <v>36</v>
      </c>
      <c r="B5" s="225">
        <f>'Ponudbeni list'!C10</f>
        <v>0</v>
      </c>
      <c r="C5" s="225"/>
      <c r="D5" s="225"/>
      <c r="E5" s="225"/>
      <c r="F5" s="225"/>
    </row>
    <row r="6" spans="1:9" ht="18" customHeight="1" x14ac:dyDescent="0.25">
      <c r="A6" s="10"/>
      <c r="B6" s="28"/>
      <c r="C6" s="28"/>
      <c r="D6" s="28"/>
      <c r="E6" s="28"/>
      <c r="F6" s="28"/>
    </row>
    <row r="7" spans="1:9" ht="18" customHeight="1" x14ac:dyDescent="0.25">
      <c r="A7" s="10"/>
      <c r="B7" s="28"/>
      <c r="C7" s="28"/>
      <c r="D7" s="28"/>
      <c r="E7" s="28"/>
      <c r="F7" s="28"/>
    </row>
    <row r="8" spans="1:9" ht="18" customHeight="1" thickBot="1" x14ac:dyDescent="0.25">
      <c r="A8" s="185"/>
      <c r="B8" s="185"/>
      <c r="C8" s="185"/>
      <c r="D8" s="185"/>
      <c r="E8" s="185"/>
      <c r="F8" s="185"/>
      <c r="I8" s="34" t="s">
        <v>106</v>
      </c>
    </row>
    <row r="9" spans="1:9" s="10" customFormat="1" ht="48" customHeight="1" x14ac:dyDescent="0.2">
      <c r="A9" s="26" t="s">
        <v>44</v>
      </c>
      <c r="B9" s="226" t="str">
        <f>'Ponudbeni list'!C5</f>
        <v>Godišnja nabava poštanskih usluga, za IVKOM–VODE d.o.o., Ivanec</v>
      </c>
      <c r="C9" s="226"/>
      <c r="D9" s="226"/>
      <c r="E9" s="226"/>
      <c r="F9" s="227"/>
      <c r="I9" s="35" t="s">
        <v>115</v>
      </c>
    </row>
    <row r="10" spans="1:9" s="10" customFormat="1" ht="48" customHeight="1" thickBot="1" x14ac:dyDescent="0.25">
      <c r="A10" s="30" t="s">
        <v>98</v>
      </c>
      <c r="B10" s="228" t="str">
        <f>'Ponudbeni list'!C6</f>
        <v>JN–24–23</v>
      </c>
      <c r="C10" s="228"/>
      <c r="D10" s="228"/>
      <c r="E10" s="228"/>
      <c r="F10" s="229"/>
    </row>
    <row r="11" spans="1:9" ht="15.95" customHeight="1" x14ac:dyDescent="0.2"/>
    <row r="12" spans="1:9" ht="15.95" customHeight="1" x14ac:dyDescent="0.2"/>
    <row r="13" spans="1:9" s="11" customFormat="1" ht="26.1" customHeight="1" x14ac:dyDescent="0.25">
      <c r="A13" s="230" t="s">
        <v>110</v>
      </c>
      <c r="B13" s="230"/>
      <c r="C13" s="230"/>
      <c r="D13" s="230"/>
      <c r="E13" s="230"/>
      <c r="F13" s="230"/>
    </row>
    <row r="14" spans="1:9" ht="12.95" customHeight="1" x14ac:dyDescent="0.3">
      <c r="A14" s="29"/>
      <c r="B14" s="29"/>
      <c r="C14" s="29"/>
      <c r="D14" s="29"/>
      <c r="E14" s="29"/>
      <c r="F14" s="29"/>
    </row>
    <row r="15" spans="1:9" ht="12.95" customHeight="1" x14ac:dyDescent="0.3">
      <c r="A15" s="29"/>
      <c r="B15" s="29"/>
      <c r="C15" s="29"/>
      <c r="D15" s="29"/>
      <c r="E15" s="29"/>
      <c r="F15" s="29"/>
    </row>
    <row r="16" spans="1:9" ht="62.1" customHeight="1" x14ac:dyDescent="0.2">
      <c r="A16" s="231" t="s">
        <v>278</v>
      </c>
      <c r="B16" s="232"/>
      <c r="C16" s="232"/>
      <c r="D16" s="232"/>
      <c r="E16" s="232"/>
      <c r="F16" s="232"/>
    </row>
    <row r="17" spans="1:6" ht="8.1" customHeight="1" x14ac:dyDescent="0.3">
      <c r="A17" s="233"/>
      <c r="B17" s="233"/>
      <c r="C17" s="233"/>
      <c r="D17" s="233"/>
      <c r="E17" s="233"/>
      <c r="F17" s="233"/>
    </row>
    <row r="18" spans="1:6" ht="15" customHeight="1" x14ac:dyDescent="0.2">
      <c r="A18" s="231" t="s">
        <v>283</v>
      </c>
      <c r="B18" s="232"/>
      <c r="C18" s="232"/>
      <c r="D18" s="232"/>
      <c r="E18" s="232"/>
      <c r="F18" s="232"/>
    </row>
    <row r="19" spans="1:6" ht="8.1" customHeight="1" x14ac:dyDescent="0.3">
      <c r="A19" s="233"/>
      <c r="B19" s="233"/>
      <c r="C19" s="233"/>
      <c r="D19" s="233"/>
      <c r="E19" s="233"/>
      <c r="F19" s="233"/>
    </row>
    <row r="20" spans="1:6" ht="15" customHeight="1" x14ac:dyDescent="0.2">
      <c r="A20" s="231" t="s">
        <v>282</v>
      </c>
      <c r="B20" s="232"/>
      <c r="C20" s="232"/>
      <c r="D20" s="232"/>
      <c r="E20" s="232"/>
      <c r="F20" s="232"/>
    </row>
    <row r="21" spans="1:6" ht="12.95" customHeight="1" x14ac:dyDescent="0.2"/>
    <row r="22" spans="1:6" ht="12.95" customHeight="1" x14ac:dyDescent="0.2"/>
    <row r="23" spans="1:6" ht="12.95" customHeight="1" x14ac:dyDescent="0.2"/>
    <row r="24" spans="1:6" ht="15.95" customHeight="1" x14ac:dyDescent="0.2">
      <c r="A24" s="218">
        <f>'Ponudbeni list'!C22</f>
        <v>0</v>
      </c>
      <c r="B24" s="218"/>
      <c r="C24" s="9"/>
      <c r="D24" s="219" t="s">
        <v>38</v>
      </c>
      <c r="E24" s="219"/>
      <c r="F24" s="219"/>
    </row>
    <row r="25" spans="1:6" ht="9.9499999999999993" customHeight="1" x14ac:dyDescent="0.2">
      <c r="A25" s="210" t="s">
        <v>37</v>
      </c>
      <c r="B25" s="210"/>
      <c r="D25" s="186"/>
      <c r="E25" s="186"/>
      <c r="F25" s="186"/>
    </row>
    <row r="26" spans="1:6" ht="14.25" x14ac:dyDescent="0.2">
      <c r="D26" s="222">
        <f>'Ponudbeni list'!C27</f>
        <v>0</v>
      </c>
      <c r="E26" s="222"/>
      <c r="F26" s="222"/>
    </row>
    <row r="27" spans="1:6" ht="9.9499999999999993" customHeight="1" x14ac:dyDescent="0.2">
      <c r="D27" s="220" t="s">
        <v>39</v>
      </c>
      <c r="E27" s="220"/>
      <c r="F27" s="220"/>
    </row>
    <row r="28" spans="1:6" x14ac:dyDescent="0.2">
      <c r="D28" s="193"/>
      <c r="E28" s="193"/>
      <c r="F28" s="193"/>
    </row>
    <row r="29" spans="1:6" x14ac:dyDescent="0.2">
      <c r="D29" s="193"/>
      <c r="E29" s="193"/>
      <c r="F29" s="193"/>
    </row>
    <row r="30" spans="1:6" x14ac:dyDescent="0.2">
      <c r="D30" s="193"/>
      <c r="E30" s="193"/>
      <c r="F30" s="193"/>
    </row>
    <row r="31" spans="1:6" x14ac:dyDescent="0.2">
      <c r="C31" s="14" t="s">
        <v>43</v>
      </c>
      <c r="D31" s="223"/>
      <c r="E31" s="223"/>
      <c r="F31" s="223"/>
    </row>
    <row r="32" spans="1:6" ht="9.9499999999999993" customHeight="1" x14ac:dyDescent="0.2">
      <c r="D32" s="210" t="s">
        <v>105</v>
      </c>
      <c r="E32" s="210"/>
      <c r="F32" s="210"/>
    </row>
  </sheetData>
  <mergeCells count="24">
    <mergeCell ref="B9:F9"/>
    <mergeCell ref="B10:F10"/>
    <mergeCell ref="A13:F13"/>
    <mergeCell ref="A16:F16"/>
    <mergeCell ref="A24:B24"/>
    <mergeCell ref="D24:F24"/>
    <mergeCell ref="A18:F18"/>
    <mergeCell ref="A17:F17"/>
    <mergeCell ref="A19:F19"/>
    <mergeCell ref="A20:F20"/>
    <mergeCell ref="A1:F1"/>
    <mergeCell ref="B3:F3"/>
    <mergeCell ref="B4:F4"/>
    <mergeCell ref="B5:F5"/>
    <mergeCell ref="A8:F8"/>
    <mergeCell ref="A25:B25"/>
    <mergeCell ref="D25:F25"/>
    <mergeCell ref="D32:F32"/>
    <mergeCell ref="D26:F26"/>
    <mergeCell ref="D27:F27"/>
    <mergeCell ref="D28:F28"/>
    <mergeCell ref="D29:F29"/>
    <mergeCell ref="D30:F30"/>
    <mergeCell ref="D31:F3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Troškovnik-JN-24-23</vt:lpstr>
      <vt:lpstr>Izjava-uredno isp.ug.</vt:lpstr>
      <vt:lpstr>List1</vt:lpstr>
      <vt:lpstr>'Izjava-uredno isp.ug.'!Podrucje_ispisa</vt:lpstr>
      <vt:lpstr>'Ponudbeni list'!Podrucje_ispisa</vt:lpstr>
      <vt:lpstr>'Poziv za dostavu ponude'!Podrucje_ispisa</vt:lpstr>
      <vt:lpstr>'Troškovnik-JN-24-23'!Podrucje_ispisa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2023-10-26T09:49:53Z</cp:lastPrinted>
  <dcterms:created xsi:type="dcterms:W3CDTF">2012-10-18T06:42:05Z</dcterms:created>
  <dcterms:modified xsi:type="dcterms:W3CDTF">2023-10-26T11:13:41Z</dcterms:modified>
</cp:coreProperties>
</file>