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embeddings/oleObject1.bin" ContentType="application/vnd.openxmlformats-officedocument.oleObject"/>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726"/>
  <workbookPr defaultThemeVersion="124226"/>
  <mc:AlternateContent xmlns:mc="http://schemas.openxmlformats.org/markup-compatibility/2006">
    <mc:Choice Requires="x15">
      <x15ac:absPath xmlns:x15ac="http://schemas.microsoft.com/office/spreadsheetml/2010/11/ac" url="\\VEPISSERVER\Company\IVKOM D.D. IVANEC\2024. - IVKOM D.D\"/>
    </mc:Choice>
  </mc:AlternateContent>
  <xr:revisionPtr revIDLastSave="0" documentId="8_{D85CA4A5-A622-4743-840E-86FF551A12E4}" xr6:coauthVersionLast="47" xr6:coauthVersionMax="47" xr10:uidLastSave="{00000000-0000-0000-0000-000000000000}"/>
  <bookViews>
    <workbookView xWindow="-120" yWindow="-120" windowWidth="29040" windowHeight="15840" tabRatio="975" xr2:uid="{00000000-000D-0000-FFFF-FFFF00000000}"/>
  </bookViews>
  <sheets>
    <sheet name="Poziv za dostavu ponude" sheetId="2" r:id="rId1"/>
    <sheet name="Ponudbeni list" sheetId="5" r:id="rId2"/>
    <sheet name="Troškovnik-JN-15-24" sheetId="53" r:id="rId3"/>
    <sheet name="Izjava-uredno isp.ug." sheetId="37" r:id="rId4"/>
    <sheet name="Prijedlog ugovora" sheetId="39" r:id="rId5"/>
  </sheets>
  <definedNames>
    <definedName name="_xlnm.Print_Titles" localSheetId="2">'Troškovnik-JN-15-24'!$9:$11</definedName>
    <definedName name="_xlnm.Print_Area" localSheetId="3">'Izjava-uredno isp.ug.'!$A$1:$F$29</definedName>
    <definedName name="_xlnm.Print_Area" localSheetId="1">'Ponudbeni list'!$A$1:$C$30</definedName>
    <definedName name="_xlnm.Print_Area" localSheetId="0">'Poziv za dostavu ponude'!$A$1:$K$177</definedName>
    <definedName name="_xlnm.Print_Area" localSheetId="4">'Prijedlog ugovora'!$A$1:$H$117</definedName>
    <definedName name="_xlnm.Print_Area" localSheetId="2">'Troškovnik-JN-15-24'!$A$1:$F$46</definedName>
  </definedNames>
  <calcPr calcId="191029" iterateDelta="1E-4"/>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32" i="53" l="1"/>
  <c r="F33" i="53" s="1"/>
  <c r="F31" i="53"/>
  <c r="F30" i="53"/>
  <c r="F29" i="53"/>
  <c r="F28" i="53"/>
  <c r="F27" i="53"/>
  <c r="F26" i="53"/>
  <c r="F25" i="53"/>
  <c r="F24" i="53"/>
  <c r="F23" i="53"/>
  <c r="F22" i="53"/>
  <c r="F21" i="53"/>
  <c r="F20" i="53"/>
  <c r="F19" i="53"/>
  <c r="F18" i="53"/>
  <c r="F17" i="53"/>
  <c r="F16" i="53"/>
  <c r="F15" i="53"/>
  <c r="F14" i="53"/>
  <c r="B7" i="53" l="1"/>
  <c r="D41" i="53" l="1"/>
  <c r="A39" i="53"/>
  <c r="B3" i="53"/>
  <c r="B4" i="53"/>
  <c r="B2" i="53"/>
  <c r="C24" i="5"/>
  <c r="A33" i="39" s="1"/>
  <c r="F34" i="53" l="1"/>
  <c r="C25" i="5" s="1"/>
  <c r="C173" i="2"/>
  <c r="F143" i="2" l="1"/>
  <c r="C6" i="39" l="1"/>
  <c r="A100" i="39" s="1"/>
  <c r="C5" i="39"/>
  <c r="A101" i="39" s="1"/>
  <c r="C4" i="39"/>
  <c r="C2" i="39"/>
  <c r="C3" i="39"/>
  <c r="C1" i="39"/>
  <c r="A99" i="39" s="1"/>
  <c r="D23" i="37" l="1"/>
  <c r="A21" i="37"/>
  <c r="B4" i="37"/>
  <c r="B5" i="37"/>
  <c r="B3" i="37"/>
  <c r="C5" i="5" l="1"/>
  <c r="B9" i="37" l="1"/>
  <c r="C6" i="5"/>
  <c r="A146" i="2"/>
  <c r="B10" i="37" l="1"/>
  <c r="A149" i="2"/>
  <c r="C78" i="2"/>
  <c r="A77" i="2"/>
  <c r="A22" i="2"/>
  <c r="E142" i="2" l="1"/>
  <c r="E141" i="2"/>
  <c r="F35" i="53"/>
  <c r="C26" i="5" s="1"/>
</calcChain>
</file>

<file path=xl/sharedStrings.xml><?xml version="1.0" encoding="utf-8"?>
<sst xmlns="http://schemas.openxmlformats.org/spreadsheetml/2006/main" count="391" uniqueCount="310">
  <si>
    <t>1.</t>
  </si>
  <si>
    <t>2.</t>
  </si>
  <si>
    <t>3.</t>
  </si>
  <si>
    <t>4.</t>
  </si>
  <si>
    <t>5.</t>
  </si>
  <si>
    <t xml:space="preserve">Na omotnici  ponude mora biti naznačeno:
</t>
  </si>
  <si>
    <t>naziv i adresa naručitelja:</t>
  </si>
  <si>
    <t>naziv i adresa ponuditelja:</t>
  </si>
  <si>
    <t>evidencijski broj nabave:</t>
  </si>
  <si>
    <t>naziv predmeta nabave:</t>
  </si>
  <si>
    <t>1.1.</t>
  </si>
  <si>
    <t>1.2.</t>
  </si>
  <si>
    <t>1.3.</t>
  </si>
  <si>
    <t>1.4.</t>
  </si>
  <si>
    <t>2.1.</t>
  </si>
  <si>
    <t>2.2.</t>
  </si>
  <si>
    <t>2.3.</t>
  </si>
  <si>
    <t>2.4.</t>
  </si>
  <si>
    <t>2.5.</t>
  </si>
  <si>
    <t>2.6.</t>
  </si>
  <si>
    <t>2.7.</t>
  </si>
  <si>
    <t>2.8.</t>
  </si>
  <si>
    <t>3.1.</t>
  </si>
  <si>
    <t>3.2.</t>
  </si>
  <si>
    <t>Rok za dostavu ponuda je do:</t>
  </si>
  <si>
    <t>Naziv i sjedište naručitelja:</t>
  </si>
  <si>
    <t>Podaci o ponuditelju:</t>
  </si>
  <si>
    <r>
      <t xml:space="preserve">NAPOMENA: </t>
    </r>
    <r>
      <rPr>
        <sz val="11"/>
        <color theme="1"/>
        <rFont val="Arial"/>
        <family val="2"/>
        <charset val="238"/>
      </rPr>
      <t>Obavezno ispuniti sve stavke Ponudbenog lista.</t>
    </r>
  </si>
  <si>
    <t>2.9.</t>
  </si>
  <si>
    <t>2.10.</t>
  </si>
  <si>
    <t>2.11.</t>
  </si>
  <si>
    <t>2.12.</t>
  </si>
  <si>
    <t>OIB:</t>
  </si>
  <si>
    <t>Naziv ponuditelja:</t>
  </si>
  <si>
    <t>Adresa ponuditelja:</t>
  </si>
  <si>
    <t>OIB ponuditelja:</t>
  </si>
  <si>
    <t>(mjesto i datum)</t>
  </si>
  <si>
    <t>ZA PONUDITELJA:</t>
  </si>
  <si>
    <t>(čitko ime i prezime odgovorne osobe ponuditelja)</t>
  </si>
  <si>
    <t>bez PDV-a</t>
  </si>
  <si>
    <t>Jedi-</t>
  </si>
  <si>
    <t>nica</t>
  </si>
  <si>
    <t>PDV 25%:</t>
  </si>
  <si>
    <t>M.P.</t>
  </si>
  <si>
    <t>Predmet nabave:</t>
  </si>
  <si>
    <t>CIJENA PONUDE, bez PDV-a:</t>
  </si>
  <si>
    <t>OPIS PREDMETA NABAVE</t>
  </si>
  <si>
    <t>Opis predmeta nabave:</t>
  </si>
  <si>
    <t>Procijenjena vrijednost nabave (bez PDV-a):</t>
  </si>
  <si>
    <t>Način izvršenja:</t>
  </si>
  <si>
    <t>Rok trajanja ugovora:</t>
  </si>
  <si>
    <t>Rok valjanosti ponude:</t>
  </si>
  <si>
    <t>Sjedište naručitelja u Ivancu, Vladimira Nazora 96b, 42 240 Ivanec.</t>
  </si>
  <si>
    <t>Rok plaćanja:</t>
  </si>
  <si>
    <t>Način plaćanja:</t>
  </si>
  <si>
    <t>Uvjeti plaćanja:</t>
  </si>
  <si>
    <t>broj nabave:</t>
  </si>
  <si>
    <t>Cijena ponude:</t>
  </si>
  <si>
    <t>U cijenu ponude bez PDV-a uračunavaju se svi troškovi i popusti ponuditelja.</t>
  </si>
  <si>
    <t>Kriterij za odabir ponude (uz obavezu ispunjenja svih gore navedenih uvjeta i zahtjeva):</t>
  </si>
  <si>
    <t>SASTAVNI DIJELOVI KOJE PONUDA TREBA SADRŽAVATI</t>
  </si>
  <si>
    <t>Ponuda treba sadržavati:</t>
  </si>
  <si>
    <t>NAČIN DOSTAVE PONUDE</t>
  </si>
  <si>
    <t>Naručitelj neće prihvatiti ponudu koja ne ispunjava uvjete i zahtjeve vezane uz predmet nabave iz ovog Poziva.</t>
  </si>
  <si>
    <t>Način dostave ponuda je:</t>
  </si>
  <si>
    <t>Ponude se dostavljaju u zatvorenoj omotnici na adresu sjedišta Naručitelja.</t>
  </si>
  <si>
    <r>
      <t>OBAVEZNO UNIJETI PODATKE PONUDITELJA</t>
    </r>
    <r>
      <rPr>
        <b/>
        <sz val="10"/>
        <color rgb="FF0000FF"/>
        <rFont val="Arial"/>
        <family val="2"/>
        <charset val="238"/>
      </rPr>
      <t xml:space="preserve"> (koji trebaju biti identični s podacima iz Ponudbenog lista)</t>
    </r>
  </si>
  <si>
    <t>Mjesto otvaranja ponuda je u poslovnom prostoru Naručitelja:</t>
  </si>
  <si>
    <t>Datum i vrijeme otvaranja ponuda je u poslovnom prostoru Naručitelja:</t>
  </si>
  <si>
    <t>Mjesto dostave ponuda je poslovni prostor Naručitelja:</t>
  </si>
  <si>
    <t>Način otvaranja ponuda:</t>
  </si>
  <si>
    <t>OSTALO</t>
  </si>
  <si>
    <r>
      <t xml:space="preserve">Željko Kraš, dipl.oec.
Broj telefona: 099 2770 559.
Adresa elektroničke pošte: </t>
    </r>
    <r>
      <rPr>
        <u/>
        <sz val="10"/>
        <color rgb="FF0000FF"/>
        <rFont val="Arial"/>
        <family val="2"/>
        <charset val="238"/>
      </rPr>
      <t>zeljko.kras@ivkom.hr</t>
    </r>
  </si>
  <si>
    <t>Obavijesti o rezultatima:</t>
  </si>
  <si>
    <t>Popunjava naručitelj:</t>
  </si>
  <si>
    <t>Odgovorna osoba naručitelja:</t>
  </si>
  <si>
    <t>Podaci o naručitelju:</t>
  </si>
  <si>
    <t>Popunjava ponuditelj:</t>
  </si>
  <si>
    <t>Adresa (poslovno sjedište):</t>
  </si>
  <si>
    <t>Matični broj:</t>
  </si>
  <si>
    <t>Poslovni (žiro račun):</t>
  </si>
  <si>
    <t>Broj računa (IBAN):</t>
  </si>
  <si>
    <t>BIC (SWIFT) i/ili naziv poslovne banke:</t>
  </si>
  <si>
    <t>Navod o tome je li ponuditelj u sustavu PDV-a (upisati DA ili NE):</t>
  </si>
  <si>
    <t>Adresa za dostavu pošte:</t>
  </si>
  <si>
    <t>Adresa e–pošte:</t>
  </si>
  <si>
    <t>Kontakt osoba:</t>
  </si>
  <si>
    <t>2.13.</t>
  </si>
  <si>
    <t>Ponuda:</t>
  </si>
  <si>
    <t>3.3.</t>
  </si>
  <si>
    <t>Broj ponude:</t>
  </si>
  <si>
    <t>Cijena ponude bez PDV-a – brojkama:</t>
  </si>
  <si>
    <t>Iznos PDV-a – brojkama:</t>
  </si>
  <si>
    <t>3.4.</t>
  </si>
  <si>
    <t>3.5.</t>
  </si>
  <si>
    <t>3.6.</t>
  </si>
  <si>
    <t>3.7.</t>
  </si>
  <si>
    <t>Potpis i pečat ponuditelja:</t>
  </si>
  <si>
    <t>Broj nabave:</t>
  </si>
  <si>
    <t>PONUDBENI LIST</t>
  </si>
  <si>
    <r>
      <rPr>
        <sz val="10"/>
        <color theme="1"/>
        <rFont val="Arial"/>
        <family val="2"/>
        <charset val="238"/>
      </rPr>
      <t xml:space="preserve">Ponuditelj </t>
    </r>
    <r>
      <rPr>
        <sz val="9"/>
        <color theme="1"/>
        <rFont val="Arial"/>
        <family val="2"/>
        <charset val="238"/>
      </rPr>
      <t>(tiskano upisati ime i prezime ovlaštene osobe ponuditelja):</t>
    </r>
  </si>
  <si>
    <t>TROŠKOVNIK</t>
  </si>
  <si>
    <t>Ponuditelj nudi cijene Predmeta nabave putem ovog Troškovnika, te je obavezan nuditi, odnosno ispuniti sve stavke Troškovnika. Nije prihvatljivo precrtavanje ili korigiranje zadane stavke Troškovnika.</t>
  </si>
  <si>
    <t>Opis stavke predmeta nabave</t>
  </si>
  <si>
    <t>(potpis odgovorne osobe ponuditelja i ovjera)</t>
  </si>
  <si>
    <t>NAPOMENA:</t>
  </si>
  <si>
    <t>Mjesto i datum ponude:</t>
  </si>
  <si>
    <t>IZJAVA O DOSTAVI JAMSTVA ZA UREDNO ISPUNJENJE UGOVORA</t>
  </si>
  <si>
    <t>I Z J A V A</t>
  </si>
  <si>
    <t>ZA KUPCA:</t>
  </si>
  <si>
    <t>ZA PRODAVATELJA:</t>
  </si>
  <si>
    <t>U slučaju spora nadležan je Trgovački sud u Varaždinu.</t>
  </si>
  <si>
    <t>Ugovorne strane su suglasne da će eventualne sporove iz ovog ugovora rješavati sporazumno.</t>
  </si>
  <si>
    <t>Ovaj ugovor je sastavljen u 4 (četiri) jednaka primjerka, od kojih svaka stranka dobiva po 2 (dva) primjerka.</t>
  </si>
  <si>
    <t>Članak 8.</t>
  </si>
  <si>
    <t>KUPAC je dužan u slučaju nastupanja okolnosti utvrđenih u stavku 1. ovog članka pismeno izvijestiti PRODAVATELJA o razlogu zbog kojeg raskida Ugovor.</t>
  </si>
  <si>
    <t>Članak 7.</t>
  </si>
  <si>
    <t>Članak 6.</t>
  </si>
  <si>
    <t>Članak 5.</t>
  </si>
  <si>
    <t>Članak 4.</t>
  </si>
  <si>
    <t>Članak 3.</t>
  </si>
  <si>
    <t>Članak 2.</t>
  </si>
  <si>
    <t>Članak 1.</t>
  </si>
  <si>
    <t>i</t>
  </si>
  <si>
    <t>(slovima: ______________________________).</t>
  </si>
  <si>
    <t>Sastavni dio ovog ugovora je prilog (troškovnik) s popisom i cijenama odabranog PREDMETA NABAVE na koji se odnosi ovaj ugovor.</t>
  </si>
  <si>
    <t>Ugovorne strane su suglasne da se pojedini PREDMET NABAVE naručuje i isporučuje sukcesivno i prema stvarnim potrebama KUPCA tijekom vremena na koje je zaključen ovaj Ugovor.</t>
  </si>
  <si>
    <t>ako PRODAVATELJ ne osigura isporuku PREDMETA NABAVE u rokovima predviđenim narudžbom KUPCA,</t>
  </si>
  <si>
    <t>ako na strani KUPCA nastupe okolnosti zbog kojih nema potrebe za daljnjom kupnjom ugovorenog PREDMETA NABAVE temeljem ovog Ugovora.</t>
  </si>
  <si>
    <t>Ugovor br.: ___________</t>
  </si>
  <si>
    <t>_____________, _____________</t>
  </si>
  <si>
    <t>Ivanec, _____________</t>
  </si>
  <si>
    <t>NAPOMENE:</t>
  </si>
  <si>
    <t>Cijena ponude bez PDV-a će se automatski prepisati iz troškovnika, nakon što popunite troškovnik.</t>
  </si>
  <si>
    <t>Iznos PDV-a će se automatski prepisati iz troškovnika, nakon što popunite troškovnik.</t>
  </si>
  <si>
    <t>Cijena ponude s PDV-om će se automatski prepisati iz troškovnika, nakon što popunite troškovnik.</t>
  </si>
  <si>
    <t>Podaci o nazivu ponuditelja, adresi, OIB-u, mjestu, datumu i odgovornoj osobi, automatski će se prepisati iz ponudbenog lista, nakon što popunite ponudbeni list.</t>
  </si>
  <si>
    <t>Okvirna</t>
  </si>
  <si>
    <t>količina</t>
  </si>
  <si>
    <t>12 mjeseci.</t>
  </si>
  <si>
    <t>60 dana od krajnjeg roka za dostavu Ponude.</t>
  </si>
  <si>
    <t>Količina predmeta nabave:</t>
  </si>
  <si>
    <t>Ponudbeni list (ispunjen i potpisan od strane ponuditelja);</t>
  </si>
  <si>
    <t>Dokazi (traženi dokumenti);</t>
  </si>
  <si>
    <r>
      <rPr>
        <b/>
        <u/>
        <sz val="11"/>
        <color rgb="FFFF0000"/>
        <rFont val="Arial"/>
        <family val="2"/>
        <charset val="238"/>
      </rPr>
      <t>NAPOMENA:</t>
    </r>
    <r>
      <rPr>
        <b/>
        <sz val="11"/>
        <color rgb="FFFF0000"/>
        <rFont val="Arial"/>
        <family val="2"/>
        <charset val="238"/>
      </rPr>
      <t xml:space="preserve"> Ponudbena dokument. je izrađena na način da se podaci koji se ponavljaju, nakon upisa automatski sami upisuju na slijedeći list dokumentacije. Sve napomene su pomoćni podaci koji su napisani izvan područja ispisa stranice, te se stoga neće vidjeti na ispisanom dokumentu i ispisani su crvenom bojom.</t>
    </r>
  </si>
  <si>
    <r>
      <rPr>
        <b/>
        <u/>
        <sz val="10"/>
        <color rgb="FFFF0000"/>
        <rFont val="Arial"/>
        <family val="2"/>
        <charset val="238"/>
      </rPr>
      <t xml:space="preserve">NAPOMENA: </t>
    </r>
    <r>
      <rPr>
        <sz val="10"/>
        <color rgb="FFFF0000"/>
        <rFont val="Arial"/>
        <family val="2"/>
        <charset val="238"/>
      </rPr>
      <t xml:space="preserve">Ponudbena dokumentacija je izrađena na način da se podaci koji se ponavljaju, nakon upisa automatski sami upisuju na sljedeći list dokumentacije. Sve napomene su pomoćni podaci koji su napisani izvan područja ispisa stranice, te se stoga neće vidjeti na ispisanom dokumentu i ispisani su crvenom bojom.  </t>
    </r>
  </si>
  <si>
    <t>Umjesto crte treba upisati iznos slovima, na način da se crtu izbriše i umjesto crte upiše slovima iznos.</t>
  </si>
  <si>
    <t>Ugovorne strane su suglasne da je cijena PREDMETA NABAVE odabranog iz ponude PRODAVATELJA, franco sjedište KUPCA, nepromjenjiva za vrijeme trajanja ovog ugovora.</t>
  </si>
  <si>
    <t>Ponuditelj mora ponuditi cjelokupnu količinu iz obrasca ponude/troškovnika koja se traži u nadmetanju. Ponude samo za dio tražene količine iz obrazaca ponude/troškovnika neće se razmatrati.</t>
  </si>
  <si>
    <t>Naziv tvrtke:</t>
  </si>
  <si>
    <t>Adresa tvrtke:</t>
  </si>
  <si>
    <t>IBAN:</t>
  </si>
  <si>
    <t>Tvrtku zastupa:</t>
  </si>
  <si>
    <t>Po funkciji:</t>
  </si>
  <si>
    <t>(u daljnjem tekstu: PRODAVATELJ)</t>
  </si>
  <si>
    <r>
      <rPr>
        <sz val="10"/>
        <color theme="1"/>
        <rFont val="Arial"/>
        <family val="2"/>
        <charset val="238"/>
      </rPr>
      <t xml:space="preserve">Ponuditelj </t>
    </r>
    <r>
      <rPr>
        <sz val="9"/>
        <color theme="1"/>
        <rFont val="Arial"/>
        <family val="2"/>
        <charset val="238"/>
      </rPr>
      <t>(tiskano upisati naziv funkcije ovlaštene osobe ponuditelja):</t>
    </r>
  </si>
  <si>
    <t>3.8.</t>
  </si>
  <si>
    <t>Podaci o nazivu tvrtke, adresi OIB-u, IBAN-u, osobi ovlaštenoj za zastupanje i funkciji osobe ovlaštene za zastupanje, automatski će se prepisati iz Ponudbenog lista, nakon što se upišu u Ponudbeni list.</t>
  </si>
  <si>
    <t>Obavijesti u vezi predmeta nabave (kontakt osoba za tehnički dio):</t>
  </si>
  <si>
    <t>UVJETI NABAVE KOJE PONUDA TREBA ISPUNJAVATI</t>
  </si>
  <si>
    <t>6.</t>
  </si>
  <si>
    <r>
      <t xml:space="preserve">U cijenu </t>
    </r>
    <r>
      <rPr>
        <b/>
        <sz val="10"/>
        <rFont val="Arial"/>
        <family val="2"/>
        <charset val="238"/>
      </rPr>
      <t>nije</t>
    </r>
    <r>
      <rPr>
        <sz val="10"/>
        <rFont val="Arial"/>
        <family val="2"/>
        <charset val="238"/>
      </rPr>
      <t xml:space="preserve"> uračunat PDV.</t>
    </r>
  </si>
  <si>
    <t>Podaci o nazivu tvrtke, funkciji osobe ovlaštene za zastupanje i njenom imenu i prezimenu, automatski će se prepisati.</t>
  </si>
  <si>
    <r>
      <t xml:space="preserve">naznaka:  </t>
    </r>
    <r>
      <rPr>
        <b/>
        <sz val="10"/>
        <color theme="1"/>
        <rFont val="Arial"/>
        <family val="2"/>
        <charset val="238"/>
      </rPr>
      <t>"NE  OTVARAJ"  prije:</t>
    </r>
  </si>
  <si>
    <t>Sukob interesa:</t>
  </si>
  <si>
    <t>OSTALI UVJETI</t>
  </si>
  <si>
    <t>7.</t>
  </si>
  <si>
    <t>–</t>
  </si>
  <si>
    <t>Sposobnost za obavljanje profesionalne djelatnosti gospodarskog subjekta:</t>
  </si>
  <si>
    <r>
      <rPr>
        <b/>
        <u/>
        <sz val="12"/>
        <color rgb="FFFF0000"/>
        <rFont val="Arial"/>
        <family val="2"/>
        <charset val="238"/>
      </rPr>
      <t>PRIJEDLOG</t>
    </r>
    <r>
      <rPr>
        <b/>
        <sz val="12"/>
        <color rgb="FFFF0000"/>
        <rFont val="Arial"/>
        <family val="2"/>
        <charset val="238"/>
      </rPr>
      <t xml:space="preserve"> UGOVORA U PONUDI PRILAŽE SE U 1 PRIMJERKU.</t>
    </r>
  </si>
  <si>
    <t>KRITERIJI ZA ODABIR GOSPODARSKOG SUBJEKTA, TE DOKUMENTI KOJIMA SE DOKAZUJE SPOSOBNOST</t>
  </si>
  <si>
    <t>POZIV ZA DOSTAVU PONUDE JEDNOSTAVNE NABAVE</t>
  </si>
  <si>
    <t>1. Jamstva:</t>
  </si>
  <si>
    <t>Pisanu obavijest o rezultatima nabave Naručitelj će dostaviti svakom ponuditelju e-mailom u roku od 10 dana od dana isteka roka za dostavu ponuda na dokaziv način (potvrda e-mailom).</t>
  </si>
  <si>
    <t>Okvirne količine predmeta nabave za vrijeme trajanja ugovora o nabavi po pojedinim vrstama predmeta nabave specificirane su troškovnikom. Stvarna nabavljena količina predmeta nabave, temeljem sklopljenog ugovora o nabavi, može biti veća ili manja od okvirne količine, uz ograničenje da ukupna plaćanja bez poreza na dodanu vrijednost, na temelju sklopljenog ugovora o nabavi, ne smije prelaziti ugovoreni iznos.</t>
  </si>
  <si>
    <t>Starost dokaza koje gospodarski subjekti dostavljaju vezano za pitanja ispunjavanja kriterija za odabir gospodarskih subjekata:</t>
  </si>
  <si>
    <t>svi dokazi se mogu priložiti u izvorniku, u ovjerenoj ili neovjerenoj preslici.</t>
  </si>
  <si>
    <r>
      <t xml:space="preserve">Dokazi o sposobnosti </t>
    </r>
    <r>
      <rPr>
        <b/>
        <sz val="10"/>
        <rFont val="Arial"/>
        <family val="2"/>
        <charset val="238"/>
      </rPr>
      <t>obvezno</t>
    </r>
    <r>
      <rPr>
        <sz val="10"/>
        <rFont val="Arial"/>
        <family val="2"/>
        <charset val="238"/>
      </rPr>
      <t xml:space="preserve"> se prilažu uz ponudu.</t>
    </r>
  </si>
  <si>
    <t>PRODAVATELJ je dužan otkloniti utvrđene nedostatke odmah po traženju KUPCA.</t>
  </si>
  <si>
    <t>a)</t>
  </si>
  <si>
    <t>b)</t>
  </si>
  <si>
    <t>Kao rok za raskid Ugovora utvrđuje se 8 dana, računajući od dana dostave pisanog izvješća PRODAVATELJU.</t>
  </si>
  <si>
    <t>ne postoje gospodarski subjekti s kojima naručitelj ne smije sklopiti ugovor o javnoj nabavi prema podtočki b).</t>
  </si>
  <si>
    <t>Direktor:</t>
  </si>
  <si>
    <t>za osobe iz članka 76. stavak 2., točka 1. ZJN 2016. (čelnik tijela, član Uprave i Nadzornog odbora):</t>
  </si>
  <si>
    <t>za osobe iz članka 76. stavak 2. točke 2., 3. i 4. ZJN 2016. (članovi stručnog povjerenstva za javnu nabavu i druge osobe koje su uključene u provedbu ili koje mogu utjecati na odlučivanje naručitelja u ovom postupku javne nabave):</t>
  </si>
  <si>
    <t>Troškovnik (ispunjen i potpisan od strane ponuditelja);</t>
  </si>
  <si>
    <t>Obavijesti u vezi predmeta nabave (kontakt osoba za opći i tehnički dio):</t>
  </si>
  <si>
    <t>Troškovnik:</t>
  </si>
  <si>
    <t>Troškovnik nabave nalazi se u prilogu ovog Poziva za dostavu ponude jednostavne nabave i čini sastavni dio istog.</t>
  </si>
  <si>
    <t>Jedinične cijene stavki i cijena ponude su nepromjenjive tijekom trajanja ugovora.</t>
  </si>
  <si>
    <t>Jedinična cijena</t>
  </si>
  <si>
    <t>Ukupna cijena</t>
  </si>
  <si>
    <t>mjere</t>
  </si>
  <si>
    <t>ako PRODAVATELJ u obračunu koristi cijene više od cijena navedenih u ponudi i ovom Ugovoru,</t>
  </si>
  <si>
    <t>Obrazac 3.1.</t>
  </si>
  <si>
    <t>Obrazac 3.2.</t>
  </si>
  <si>
    <t>Sukladno članku 15. stavak 1. Zakona o javnoj nabavi za godišnju procijenjenu vrijednost nabave manju od 26.540,00 (66.360,00) eura, bez PDV-a (tzv. jednostavnu nabavu) Naručitelj nije obavezan provoditi postupke javne nabave propisane Zakonom o javnoj nabavi.</t>
  </si>
  <si>
    <t>Sukladno odredbi članka 80. st. 2. toč. 2. Zakona o javnoj nabavi, Naručitelj izjavljuje da, ne postoje gospodarski subjekti s kojima je Naručitelj u sukobu interesa, u smislu odredbi čl. 76. i 77. ZJN-a:</t>
  </si>
  <si>
    <t>30 dana od dana isporuke predmeta nabave, osim u slučaju ako postoje utvrđeni nedostaci, u kojem slučaju će platiti u roku od 30 dana od dana otklanjanja nedostataka i dostave eRačuna.</t>
  </si>
  <si>
    <t>Elektronički računi i postupanje s njima moraju u svemu biti u skladu s odredbama Zakona o elektroničkom izdavanju računa u javnoj nabavi (NN 94/18).</t>
  </si>
  <si>
    <t>Na eRačunu treba obavezno biti naveden broj ugovora ili narudžbenice, te broj naprijed navedene nabave. Protivno navedenoj odredbi naručitelj će biti prisiljen odbiti svaki neispravno ispostavljen i popunjen eRačun.</t>
  </si>
  <si>
    <t>Telefon:</t>
  </si>
  <si>
    <t>Telefaks:</t>
  </si>
  <si>
    <r>
      <rPr>
        <sz val="10"/>
        <color theme="1"/>
        <rFont val="Arial"/>
        <family val="2"/>
        <charset val="238"/>
      </rPr>
      <t>Cijena ponude s PDV-om – brojkama</t>
    </r>
    <r>
      <rPr>
        <sz val="11"/>
        <color theme="1"/>
        <rFont val="Arial"/>
        <family val="2"/>
        <charset val="238"/>
      </rPr>
      <t xml:space="preserve">
</t>
    </r>
    <r>
      <rPr>
        <sz val="8"/>
        <color theme="1"/>
        <rFont val="Arial"/>
        <family val="2"/>
        <charset val="238"/>
      </rPr>
      <t>(Ako ponuditelj nije u sustavu poreza na dodanu vrijednost ili je predmet nabave oslobođen PDV-a, u ponudbenom listu na mjesto predviđeno za upis cijene ponude s PDV-om, upisuje se isti iznos kao što je upisan na mjestu predviđenom za upis cijene ponude bez PDV-a, a mjesto predviđeno za upis iznosa PDV-a ostavlja se prazno)</t>
    </r>
    <r>
      <rPr>
        <sz val="10"/>
        <color theme="1"/>
        <rFont val="Arial"/>
        <family val="2"/>
        <charset val="238"/>
      </rPr>
      <t>:</t>
    </r>
  </si>
  <si>
    <t>stavke u EUR,</t>
  </si>
  <si>
    <t>KLASA:</t>
  </si>
  <si>
    <t>URBROJ:</t>
  </si>
  <si>
    <t>Br. nabave:</t>
  </si>
  <si>
    <t>Potpisan i pečatom ovjereni prijedlog ugovora;</t>
  </si>
  <si>
    <t>Nalogom za bezgotovinsko plaćanje na transakcijski račun, IBAN odabranog ponuditelja.</t>
  </si>
  <si>
    <t>s naznakom - eRačun za predmet nabave:</t>
  </si>
  <si>
    <r>
      <t xml:space="preserve">Prema odredbama </t>
    </r>
    <r>
      <rPr>
        <b/>
        <sz val="10"/>
        <rFont val="Arial"/>
        <family val="2"/>
        <charset val="238"/>
      </rPr>
      <t>Zakona o elektroničkom izdavanju računa u javnoj nabavi (NN 94/18)</t>
    </r>
    <r>
      <rPr>
        <sz val="10"/>
        <rFont val="Arial"/>
        <family val="2"/>
        <charset val="238"/>
      </rPr>
      <t xml:space="preserve"> od dana </t>
    </r>
    <r>
      <rPr>
        <b/>
        <sz val="10"/>
        <rFont val="Arial"/>
        <family val="2"/>
        <charset val="238"/>
      </rPr>
      <t>01.07.2019.</t>
    </r>
    <r>
      <rPr>
        <sz val="10"/>
        <rFont val="Arial"/>
        <family val="2"/>
        <charset val="238"/>
      </rPr>
      <t xml:space="preserve"> godine, </t>
    </r>
    <r>
      <rPr>
        <b/>
        <sz val="10"/>
        <rFont val="Arial"/>
        <family val="2"/>
        <charset val="238"/>
      </rPr>
      <t>odabrani ponuditelj će biti dužan izdavati elektroničke račune i prateće isprave</t>
    </r>
    <r>
      <rPr>
        <sz val="10"/>
        <rFont val="Arial"/>
        <family val="2"/>
        <charset val="238"/>
      </rPr>
      <t xml:space="preserve"> sukladno europskoj normi, koju je izdao Europski odbor za normizaciju (CEN) </t>
    </r>
    <r>
      <rPr>
        <b/>
        <sz val="10"/>
        <rFont val="Arial"/>
        <family val="2"/>
        <charset val="238"/>
      </rPr>
      <t>28. lipnja 2017.</t>
    </r>
    <r>
      <rPr>
        <sz val="10"/>
        <rFont val="Arial"/>
        <family val="2"/>
        <charset val="238"/>
      </rPr>
      <t xml:space="preserve"> godine EN 16931-1:2017, Elektronički račun – 1. dio: Semantički model podataka osnovnih elemenata elektroničkog računa i popis sintaksi CEN/TS 16931-2:2017, Elektronički račun – 2. dio: Lista sintaksi u skladu s EN 16931-1, prema CEN-ovu sustavu razvrstavanja, koju je, sukladno Direktivi 2014/55/EU, ispitala Europska komisija te je nakon ispitivanja objavila upućivanje na tu normu (Provedbena odluka Komisije 2017/1870).</t>
    </r>
  </si>
  <si>
    <r>
      <t xml:space="preserve">Cijenu ponude potrebno je prikazati na način da se iskaže redom: cijena ponude bez PDV-a, iznos PDV-a, cijena ponude s PDV-om </t>
    </r>
    <r>
      <rPr>
        <b/>
        <sz val="10"/>
        <rFont val="Arial"/>
        <family val="2"/>
        <charset val="238"/>
      </rPr>
      <t>u EUR i prema uputama u obrascu troškovnika.</t>
    </r>
  </si>
  <si>
    <r>
      <t xml:space="preserve">Naručitelj </t>
    </r>
    <r>
      <rPr>
        <b/>
        <sz val="10"/>
        <color theme="1"/>
        <rFont val="Arial"/>
        <family val="2"/>
        <charset val="238"/>
      </rPr>
      <t>IVKOM–VODE d.o.o.</t>
    </r>
    <r>
      <rPr>
        <sz val="10"/>
        <color theme="1"/>
        <rFont val="Arial"/>
        <family val="2"/>
        <charset val="238"/>
      </rPr>
      <t xml:space="preserve"> iz Ivanca, V. Nazora 96b, upućuje Poziv na dostavu ponuda.</t>
    </r>
  </si>
  <si>
    <r>
      <rPr>
        <sz val="10"/>
        <rFont val="Arial"/>
        <family val="2"/>
        <charset val="238"/>
      </rPr>
      <t>Sukladno članku 80. stavak 2. točka 1. ZJN 2016, podaci su  javno objavljeni na internetskoj stranici naručitelja:</t>
    </r>
    <r>
      <rPr>
        <sz val="10"/>
        <color rgb="FFFF0000"/>
        <rFont val="Arial"/>
        <family val="2"/>
        <charset val="238"/>
      </rPr>
      <t xml:space="preserve"> </t>
    </r>
    <r>
      <rPr>
        <sz val="10"/>
        <color rgb="FF0000FF"/>
        <rFont val="Arial"/>
        <family val="2"/>
        <charset val="238"/>
      </rPr>
      <t xml:space="preserve">https://ivkom-vode.hr </t>
    </r>
  </si>
  <si>
    <t>IVKOM–VODE d.o.o., Ivanec, Vladimira Nazora 96b, 42240 Ivanec.</t>
  </si>
  <si>
    <t>IVKOM–VODE d.o.o., Ivanec, Vladimira Nazora 96b, 42240 Ivanec</t>
  </si>
  <si>
    <r>
      <rPr>
        <sz val="10"/>
        <rFont val="Arial"/>
        <family val="2"/>
        <charset val="238"/>
      </rPr>
      <t>Dalibor Patekar, dipl.ing. – tehnički dio.
Broj telefona: 091 252 1656.
Adresa elektroničke pošte:</t>
    </r>
    <r>
      <rPr>
        <sz val="10"/>
        <color theme="1"/>
        <rFont val="Arial"/>
        <family val="2"/>
        <charset val="238"/>
      </rPr>
      <t xml:space="preserve"> </t>
    </r>
    <r>
      <rPr>
        <u/>
        <sz val="10"/>
        <color rgb="FF0000FF"/>
        <rFont val="Arial"/>
        <family val="2"/>
        <charset val="238"/>
      </rPr>
      <t>dalibor.patekar@ivkom.hr</t>
    </r>
  </si>
  <si>
    <t>Ranko Zbodulja, mag.ing.građ.</t>
  </si>
  <si>
    <t>Direktor, Ranko Zbodulja, mag.ing.građ.</t>
  </si>
  <si>
    <t>IVKOM–VODE d.o.o., Ivanec, Vladimira Nazora 96b</t>
  </si>
  <si>
    <t>KLASA: ___________________</t>
  </si>
  <si>
    <t>URBROJ: _________________</t>
  </si>
  <si>
    <t>IVKOM–VODE d.o.o.</t>
  </si>
  <si>
    <t>12 mjeseci, sukcesivno, prema nepromjenjivim jediničnim cijenama i pojedinačnim narudžbama, te stvarnim potrebama Naručitelja, najkasnije u roku 8 dana od dana primitka narudžbe. U slučaju kršenja roka isporuke Naručitelj zadržava pravo raskinuti ugovor i naplatiti jamstvo za uredno ispunjenje ugovora.</t>
  </si>
  <si>
    <t>Poljoprivredno poduzeće Ivanec d.o.o., Ivanec, Trg Hrvatskih Ivanovaca 10, OIB: 35861469799,</t>
  </si>
  <si>
    <t>ROMB d.o.o., Ivanec, Trg Hrvatskih Ivanovaca 10, OIB: 81937849560,</t>
  </si>
  <si>
    <t>MAČEK TRANSPORTI obrt za prijevoz i niskogradnju, vl. Predrag Maček, Žarovnica 177, OIB 89988975851,</t>
  </si>
  <si>
    <t>LD „SRNJAK-RAVNA GORA“ Lepoglava, Kameničko Podgorje 16D, OIB: 13709346326;</t>
  </si>
  <si>
    <r>
      <rPr>
        <sz val="10"/>
        <rFont val="Arial"/>
        <family val="2"/>
        <charset val="238"/>
      </rPr>
      <t>eRačuni se is</t>
    </r>
    <r>
      <rPr>
        <sz val="10"/>
        <color theme="1"/>
        <rFont val="Arial"/>
        <family val="2"/>
        <charset val="238"/>
      </rPr>
      <t xml:space="preserve">postavljaju na e-mail adresu Naručitelja: </t>
    </r>
    <r>
      <rPr>
        <b/>
        <sz val="10"/>
        <color rgb="FF0000FF"/>
        <rFont val="Arial"/>
        <family val="2"/>
        <charset val="238"/>
      </rPr>
      <t>e-racun@ivkom.hr</t>
    </r>
  </si>
  <si>
    <t>Godišnja nabava PEHD cijevi, za IVKOM–VODE d.o.o., Ivanec</t>
  </si>
  <si>
    <t>Godišnja nabava PEHD cijevi, za IVKOM–VODE d.o.o., Ivanec.</t>
  </si>
  <si>
    <t>Godišnja nabava PEHD cijevi, za IVKOM–VODE d.o.o., Ivanec,</t>
  </si>
  <si>
    <r>
      <t xml:space="preserve">Predmet nabave je, sukladno Troškovniku </t>
    </r>
    <r>
      <rPr>
        <sz val="10"/>
        <color rgb="FFFF0000"/>
        <rFont val="Arial"/>
        <family val="2"/>
        <charset val="238"/>
      </rPr>
      <t xml:space="preserve"> </t>
    </r>
    <r>
      <rPr>
        <sz val="10"/>
        <color theme="1"/>
        <rFont val="Arial"/>
        <family val="2"/>
        <charset val="238"/>
      </rPr>
      <t>iz dijela II. ovog Poziva:</t>
    </r>
  </si>
  <si>
    <r>
      <t xml:space="preserve">Opis predmeta nabave je sukladan Troškovniku </t>
    </r>
    <r>
      <rPr>
        <sz val="10"/>
        <color rgb="FFFF0000"/>
        <rFont val="Arial"/>
        <family val="2"/>
        <charset val="238"/>
      </rPr>
      <t xml:space="preserve"> </t>
    </r>
    <r>
      <rPr>
        <sz val="10"/>
        <color theme="1"/>
        <rFont val="Arial"/>
        <family val="2"/>
        <charset val="238"/>
      </rPr>
      <t>iz dijela II. ovog Poziva.</t>
    </r>
  </si>
  <si>
    <t>25.000,00 EUR, bez PDV-a.</t>
  </si>
  <si>
    <t>Ugovor će se zaključiti u skladu s Ponudom i Pozivom za dostavu ponude jednostavne nabave čija je procijenjena vrijednost manja od 26.540,00 (66.360,00) EUR.</t>
  </si>
  <si>
    <t>30 dana od dana dostave eRačuna, osim u slučaju ako postoje utvrđeni nedostaci, u kojem slučaju će platiti u roku od 30 dana od dana otklanjanja nedostataka i dostave eRačuna.</t>
  </si>
  <si>
    <r>
      <t xml:space="preserve">Prilikom ispunjavanja troškovnika, jedinična cijena stavke bez PDV-a, ukupna cijena stavke bez PDV-a, cijena ponude bez PDV-a, ukupna cijena ponude s PDV-om i PDV, </t>
    </r>
    <r>
      <rPr>
        <b/>
        <sz val="10"/>
        <rFont val="Arial"/>
        <family val="2"/>
        <charset val="238"/>
      </rPr>
      <t>upisuju se u eurima</t>
    </r>
    <r>
      <rPr>
        <sz val="10"/>
        <rFont val="Arial"/>
        <family val="2"/>
        <charset val="238"/>
      </rPr>
      <t xml:space="preserve">, te moraju biti </t>
    </r>
    <r>
      <rPr>
        <b/>
        <sz val="10"/>
        <rFont val="Arial"/>
        <family val="2"/>
        <charset val="238"/>
      </rPr>
      <t xml:space="preserve">zaokružene na dvije decimale. </t>
    </r>
    <r>
      <rPr>
        <sz val="10"/>
        <rFont val="Arial"/>
        <family val="2"/>
        <charset val="238"/>
      </rPr>
      <t>Sve stavke Troškovnika moraju biti ispunjene.</t>
    </r>
  </si>
  <si>
    <t xml:space="preserve">Najniža cijena.    </t>
  </si>
  <si>
    <t>Gospodarski subjekt mora u ponudi dostaviti tehničke kataloge za ponuđenu robu iz troškovnika (nipošto za cjelokupni prodajni asortiman). 
Tehnički katalozi se dostavljaju na hrvatskom jeziku ili na stranom jeziku uz prijevod na hrvatski jezik (prijevod ne mora biti ovjeren od strane ovlaštenog sudskog tumača).</t>
  </si>
  <si>
    <t>Tehnička i stručna sposobnost gospodarskog subjekta:</t>
  </si>
  <si>
    <t>1.1. Jamstvo za uredno ispunjenje ugovora za slučaj povrede ugovornih obveza:</t>
  </si>
  <si>
    <r>
      <t>Ponuda se dostavlja na Ponudbenom listu</t>
    </r>
    <r>
      <rPr>
        <sz val="10"/>
        <color theme="1"/>
        <rFont val="Arial"/>
        <family val="2"/>
        <charset val="238"/>
      </rPr>
      <t xml:space="preserve"> i Troškovniku iz dijela II. ovog Poziva, a koje je potrebno dostaviti ispunjene i potpisane od strane ovlaštene osobe ponuditelja, te ovjerene pečatom.</t>
    </r>
  </si>
  <si>
    <t xml:space="preserve">Ponude neće biti otvarane javno.   </t>
  </si>
  <si>
    <t>Mjesto isporuke predmeta nabave:</t>
  </si>
  <si>
    <t>Rok isporuke:</t>
  </si>
  <si>
    <t>PEHD CIJEVI ZA VODU:</t>
  </si>
  <si>
    <t>Cijevi PEHD 100 za vodu, PN 10:</t>
  </si>
  <si>
    <t>1. cijevi PEHD 100 za vodu, PN 10:</t>
  </si>
  <si>
    <t>&gt; ø 20,</t>
  </si>
  <si>
    <t>m'</t>
  </si>
  <si>
    <t>&gt; ø 25,</t>
  </si>
  <si>
    <t>&gt; ø 32,</t>
  </si>
  <si>
    <t>&gt; ø 40,</t>
  </si>
  <si>
    <t>&gt; ø 50,</t>
  </si>
  <si>
    <t>&gt; ø 63,</t>
  </si>
  <si>
    <t>&gt; ø 75,</t>
  </si>
  <si>
    <t>&gt; ø 90 u kolutu,</t>
  </si>
  <si>
    <t>&gt; ø 110 u kolutu,</t>
  </si>
  <si>
    <t>&gt; ø 63, u palicama 12 m', 16 bara,</t>
  </si>
  <si>
    <t>&gt; ø 160, u palicama 12 m',</t>
  </si>
  <si>
    <t>&gt; ø 90, u palicama 12 m', 16 bara,</t>
  </si>
  <si>
    <t>&gt; ø 110 u palicama 12 m', 10 bara,</t>
  </si>
  <si>
    <t>&gt; ø 110 u palicama 12 m',</t>
  </si>
  <si>
    <t>&gt; ø 110, u palicama 12 m', 16 bara,</t>
  </si>
  <si>
    <t>&gt; ø 140, u palicama 12 m', 10 bara,</t>
  </si>
  <si>
    <t>&gt; ø 125, u palicama 12 m',</t>
  </si>
  <si>
    <t>&gt; ø 160, u palicama 12 m', 10 bara,</t>
  </si>
  <si>
    <t>&gt; ø 160, u palicama 12 m', 16 bara,</t>
  </si>
  <si>
    <t>&gt; ø 225, u palicama 12 m', 16 bara,</t>
  </si>
  <si>
    <t>&gt; ø 225, u palicama 12 m',</t>
  </si>
  <si>
    <t>CIJENA PONUDE, s PDV-om:</t>
  </si>
  <si>
    <r>
      <rPr>
        <b/>
        <sz val="10"/>
        <rFont val="Arial"/>
        <family val="2"/>
        <charset val="238"/>
      </rPr>
      <t>IVKOM–VODE d.o.o.</t>
    </r>
    <r>
      <rPr>
        <sz val="10"/>
        <rFont val="Arial"/>
        <family val="2"/>
        <charset val="238"/>
      </rPr>
      <t xml:space="preserve"> sa sjedištem u Ivancu, V. Nazora 96b, 42240 Ivanec, OIB: 91920869215, IBAN: HR0323600001102524723, ZABA d.d., koje zastupa direktor Ranko Zbodulja, mag.ing.građ. (u daljnjem tekstu: KUPAC),</t>
    </r>
  </si>
  <si>
    <t xml:space="preserve">zaključili su sljedeći      </t>
  </si>
  <si>
    <t>PRODAVATELJ se obvezuje isporučiti KUPCU ugovoreni PREDMET NABAVE prema troškovniku koji je sastavni dio ovog ugovora u ukupnoj cijeni od</t>
  </si>
  <si>
    <r>
      <t xml:space="preserve">Ugovorne strane su suglasne da će  KUPAC primljeni PREDMET NABAVE platiti u roku </t>
    </r>
    <r>
      <rPr>
        <b/>
        <sz val="10"/>
        <rFont val="Arial"/>
        <family val="2"/>
        <charset val="238"/>
      </rPr>
      <t>30</t>
    </r>
    <r>
      <rPr>
        <sz val="10"/>
        <rFont val="Arial"/>
        <family val="2"/>
        <charset val="238"/>
      </rPr>
      <t xml:space="preserve"> dana od dana dostave eRačuna, osim u slučaju ako postoje utvrđeni nedostaci, u kojem slučaju će platiti u roku od </t>
    </r>
    <r>
      <rPr>
        <b/>
        <sz val="10"/>
        <rFont val="Arial"/>
        <family val="2"/>
        <charset val="238"/>
      </rPr>
      <t>30</t>
    </r>
    <r>
      <rPr>
        <sz val="10"/>
        <rFont val="Arial"/>
        <family val="2"/>
        <charset val="238"/>
      </rPr>
      <t xml:space="preserve"> dana od dana otklanjanja nedostataka i dostave </t>
    </r>
    <r>
      <rPr>
        <b/>
        <sz val="10"/>
        <rFont val="Arial"/>
        <family val="2"/>
        <charset val="238"/>
      </rPr>
      <t>eRačuna</t>
    </r>
    <r>
      <rPr>
        <sz val="10"/>
        <rFont val="Arial"/>
        <family val="2"/>
        <charset val="238"/>
      </rPr>
      <t>.</t>
    </r>
  </si>
  <si>
    <r>
      <t xml:space="preserve">Obaveza PRODAVATELJA je da kao prilog svakom ispostavljenom </t>
    </r>
    <r>
      <rPr>
        <b/>
        <sz val="10"/>
        <rFont val="Arial"/>
        <family val="2"/>
        <charset val="238"/>
      </rPr>
      <t>eRačunu</t>
    </r>
    <r>
      <rPr>
        <sz val="10"/>
        <rFont val="Arial"/>
        <family val="2"/>
        <charset val="238"/>
      </rPr>
      <t xml:space="preserve"> obavezno priloži i specifikaciju izvršenog PREDMETA NABAVE, </t>
    </r>
    <r>
      <rPr>
        <b/>
        <sz val="10"/>
        <rFont val="Arial"/>
        <family val="2"/>
        <charset val="238"/>
      </rPr>
      <t>te da na svakom izdanom eRačunu obavezno navede i broj ugovora sklopljenog temeljem ove nabave.</t>
    </r>
  </si>
  <si>
    <r>
      <t xml:space="preserve">Ugovorne strane su suglasne da se eventualne greške u količini i kvaliteti utvrđuju odmah kod isporuke, a samo iznimno u roku od </t>
    </r>
    <r>
      <rPr>
        <b/>
        <sz val="10"/>
        <rFont val="Arial"/>
        <family val="2"/>
        <charset val="238"/>
      </rPr>
      <t>5</t>
    </r>
    <r>
      <rPr>
        <sz val="10"/>
        <rFont val="Arial"/>
        <family val="2"/>
        <charset val="238"/>
      </rPr>
      <t xml:space="preserve"> dana po isporuci iste.</t>
    </r>
  </si>
  <si>
    <t>Članak 9.</t>
  </si>
  <si>
    <r>
      <t xml:space="preserve">Ovaj ugovor zaključuje se na rok od </t>
    </r>
    <r>
      <rPr>
        <b/>
        <sz val="10"/>
        <rFont val="Arial"/>
        <family val="2"/>
        <charset val="238"/>
      </rPr>
      <t>1 (jedne) godine</t>
    </r>
    <r>
      <rPr>
        <sz val="10"/>
        <rFont val="Arial"/>
        <family val="2"/>
        <charset val="238"/>
      </rPr>
      <t xml:space="preserve">  i stupa na snagu danom potpisa obiju ugovornih strana.</t>
    </r>
  </si>
  <si>
    <t>Članak 10.</t>
  </si>
  <si>
    <t>JN–15–24</t>
  </si>
  <si>
    <t>JN–15–24.</t>
  </si>
  <si>
    <r>
      <t>NAPOMENA:</t>
    </r>
    <r>
      <rPr>
        <b/>
        <sz val="10"/>
        <color rgb="FF0000FF"/>
        <rFont val="Arial"/>
        <family val="2"/>
        <charset val="238"/>
      </rPr>
      <t xml:space="preserve"> </t>
    </r>
  </si>
  <si>
    <r>
      <t xml:space="preserve">Osim ponude koja se daje ispisana na papiru u zatvorenoj omotnici, ponuditelji obavezno trebaju na CD-u ili USB sticu zapisanu potpisanu i ovjerenu cjelovitu ponudu priložiti u istoj zatvorenoj omotnici zajedno s papirnatom ponudom, zbog obaveze naručitelja (temeljem Uredbe o uredskom poslovanju, NN br. 69/19, čl. 15. st. 3.), da istu trajno pohrani u elektroničkom obliku u svoj informatički sustav, ili mogu u kuvertu staviti 1 DODATAN primjerak </t>
    </r>
    <r>
      <rPr>
        <b/>
        <u/>
        <sz val="10"/>
        <color rgb="FF0000FF"/>
        <rFont val="Arial"/>
        <family val="2"/>
        <charset val="238"/>
      </rPr>
      <t>neuvezane</t>
    </r>
    <r>
      <rPr>
        <b/>
        <sz val="10"/>
        <color rgb="FF0000FF"/>
        <rFont val="Arial"/>
        <family val="2"/>
        <charset val="238"/>
      </rPr>
      <t xml:space="preserve"> ponude, identičan uvezanom primjerku.</t>
    </r>
  </si>
  <si>
    <t xml:space="preserve">15.07.2024. godine, do 11:00 sati (lokalno vrijeme). </t>
  </si>
  <si>
    <t xml:space="preserve">15.07.2024. godine, u 11:00 sati (lokalno vrijeme). </t>
  </si>
  <si>
    <t>2186-12-6-01-24-4</t>
  </si>
  <si>
    <t>U Ivancu, 08.07.2024.</t>
  </si>
  <si>
    <r>
      <rPr>
        <b/>
        <u/>
        <sz val="12"/>
        <rFont val="Arial"/>
        <family val="2"/>
        <charset val="238"/>
      </rPr>
      <t>PRIJEDLOG</t>
    </r>
    <r>
      <rPr>
        <b/>
        <sz val="12"/>
        <rFont val="Arial"/>
        <family val="2"/>
        <charset val="238"/>
      </rPr>
      <t xml:space="preserve"> UGOVORA O NABAVI PO NADMETANJU JN–15–24</t>
    </r>
  </si>
  <si>
    <r>
      <t xml:space="preserve">Ovaj ugovor odnosi se na </t>
    </r>
    <r>
      <rPr>
        <b/>
        <sz val="10"/>
        <rFont val="Arial"/>
        <family val="2"/>
        <charset val="238"/>
      </rPr>
      <t xml:space="preserve">Godišnju nabavu PEHD cijevi, za IVKOM–VODE d.o.o., Ivanec </t>
    </r>
    <r>
      <rPr>
        <sz val="10"/>
        <rFont val="Arial"/>
        <family val="2"/>
        <charset val="238"/>
      </rPr>
      <t xml:space="preserve">(u daljnjem tekstu: PREDMET NABAVE), odabranu u postupku prikupljanja ponuda broj </t>
    </r>
    <r>
      <rPr>
        <b/>
        <sz val="10"/>
        <rFont val="Arial"/>
        <family val="2"/>
        <charset val="238"/>
      </rPr>
      <t>JN–15–24.</t>
    </r>
  </si>
  <si>
    <r>
      <t xml:space="preserve">Obveza PRODAVATELJA počinje s </t>
    </r>
    <r>
      <rPr>
        <b/>
        <sz val="10"/>
        <rFont val="Arial"/>
        <family val="2"/>
        <charset val="238"/>
      </rPr>
      <t>01.08.2024.</t>
    </r>
    <r>
      <rPr>
        <sz val="10"/>
        <rFont val="Arial"/>
        <family val="2"/>
        <charset val="238"/>
      </rPr>
      <t xml:space="preserve"> godine.</t>
    </r>
  </si>
  <si>
    <t>Jamstvo u obliku izjave (ispunjene i potpisane od strane ponuditelja);</t>
  </si>
  <si>
    <t>Ugovor br.: ___/1-2024.</t>
  </si>
  <si>
    <t>406-03/24-01/18</t>
  </si>
  <si>
    <r>
      <t xml:space="preserve">Ponuditelji </t>
    </r>
    <r>
      <rPr>
        <b/>
        <sz val="10"/>
        <rFont val="Arial"/>
        <family val="2"/>
        <charset val="238"/>
      </rPr>
      <t>moraju</t>
    </r>
    <r>
      <rPr>
        <sz val="10"/>
        <rFont val="Arial"/>
        <family val="2"/>
        <charset val="238"/>
      </rPr>
      <t xml:space="preserve"> dokazati </t>
    </r>
    <r>
      <rPr>
        <b/>
        <sz val="10"/>
        <rFont val="Arial"/>
        <family val="2"/>
        <charset val="238"/>
      </rPr>
      <t>pravnu i poslovnu sposobnost i tehničku i stručnu sposobnost</t>
    </r>
    <r>
      <rPr>
        <sz val="10"/>
        <rFont val="Arial"/>
        <family val="2"/>
        <charset val="238"/>
      </rPr>
      <t>, kako slijedi:</t>
    </r>
  </si>
  <si>
    <r>
      <t xml:space="preserve">Gospodarski subjekt </t>
    </r>
    <r>
      <rPr>
        <b/>
        <sz val="10"/>
        <rFont val="Arial"/>
        <family val="2"/>
        <charset val="238"/>
      </rPr>
      <t>mora</t>
    </r>
    <r>
      <rPr>
        <sz val="10"/>
        <rFont val="Arial"/>
        <family val="2"/>
        <charset val="238"/>
      </rPr>
      <t xml:space="preserve"> dokazati svoj upis u sudski, obrtni, strukovni ili drugi odgovarajući registar u državi njegova poslovnog nastana </t>
    </r>
    <r>
      <rPr>
        <b/>
        <sz val="10"/>
        <rFont val="Arial"/>
        <family val="2"/>
        <charset val="238"/>
      </rPr>
      <t>koji je u vezi s  predmetom nabave</t>
    </r>
    <r>
      <rPr>
        <sz val="10"/>
        <rFont val="Arial"/>
        <family val="2"/>
        <charset val="238"/>
      </rPr>
      <t xml:space="preserve"> (sukladno  članku 257. st. 1. Zakona o javnoj nabavi).
Upis u registar dokazuje se izvatkom iz sudskog, obrtnog, strukovnog ili drugog odgovarajućeg registra koji se vodi u državi članici njegova poslovnog nastana.
</t>
    </r>
  </si>
  <si>
    <r>
      <t xml:space="preserve">svi dokazi </t>
    </r>
    <r>
      <rPr>
        <b/>
        <sz val="10"/>
        <rFont val="Arial"/>
        <family val="2"/>
        <charset val="238"/>
      </rPr>
      <t>moraju biti ažurirani</t>
    </r>
    <r>
      <rPr>
        <sz val="10"/>
        <rFont val="Arial"/>
        <family val="2"/>
        <charset val="238"/>
      </rPr>
      <t>, te je  bitno da su u njima sadržani podaci važeći, koji odgovaraju stvarnom činjeničnom stanju u trenutku dostave;</t>
    </r>
  </si>
  <si>
    <r>
      <t xml:space="preserve">Jamstvo za uredno ispunjenje ugovornih obveza, u obliku izjave kojom gospodarski subjekt izjavljuje da će ukoliko bude odabran kao najpovoljniji ponuditelj, dostaviti jamstvo za uredno ispunjenje ugovora u iznosu od </t>
    </r>
    <r>
      <rPr>
        <b/>
        <sz val="10"/>
        <rFont val="Arial"/>
        <family val="2"/>
        <charset val="238"/>
      </rPr>
      <t>10%</t>
    </r>
    <r>
      <rPr>
        <sz val="10"/>
        <rFont val="Arial"/>
        <family val="2"/>
        <charset val="238"/>
      </rPr>
      <t xml:space="preserve"> vrijednosti ugovora bez PDV-a, u roku od </t>
    </r>
    <r>
      <rPr>
        <b/>
        <sz val="10"/>
        <rFont val="Arial"/>
        <family val="2"/>
        <charset val="238"/>
      </rPr>
      <t>8</t>
    </r>
    <r>
      <rPr>
        <sz val="10"/>
        <rFont val="Arial"/>
        <family val="2"/>
        <charset val="238"/>
      </rPr>
      <t xml:space="preserve"> dana od dana potpisa ugovora o javnoj nabavi, u obliku </t>
    </r>
    <r>
      <rPr>
        <b/>
        <sz val="10"/>
        <rFont val="Arial"/>
        <family val="2"/>
        <charset val="238"/>
      </rPr>
      <t>zadužnice.</t>
    </r>
  </si>
  <si>
    <r>
      <rPr>
        <sz val="10"/>
        <rFont val="Arial"/>
        <family val="2"/>
        <charset val="238"/>
      </rPr>
      <t>CD-e ili USB stic sa snimljenom potpisanom i ovjerenom cjelovitom ponudom, identičnom onoj kakva je dostavljena i u papirnatom obliku,</t>
    </r>
    <r>
      <rPr>
        <b/>
        <sz val="10"/>
        <rFont val="Arial"/>
        <family val="2"/>
        <charset val="238"/>
      </rPr>
      <t xml:space="preserve"> ili umjesto CD-a, odnosno USB sticka, ponuditelji u kuvertu mogu staviti 1 DODATAN primjerak </t>
    </r>
    <r>
      <rPr>
        <b/>
        <u/>
        <sz val="10"/>
        <rFont val="Arial"/>
        <family val="2"/>
        <charset val="238"/>
      </rPr>
      <t>neuvezane</t>
    </r>
    <r>
      <rPr>
        <b/>
        <sz val="10"/>
        <rFont val="Arial"/>
        <family val="2"/>
        <charset val="238"/>
      </rPr>
      <t xml:space="preserve"> ponude, identičan uvezanom primjerku.</t>
    </r>
  </si>
  <si>
    <t>Vodomjerno okno ovalno s PE poklopcem i izolacijskim poklopcem za kućne priključke</t>
  </si>
  <si>
    <t>kom</t>
  </si>
  <si>
    <t>Vodomjerno okno ovalno s LŽ poklopcem i izolacijskim poklopcem za kućne priključke</t>
  </si>
  <si>
    <r>
      <t>Izjavljujem i potvrđujem da ćemo, ukoliko budemo odabrani kao najpovoljniji Ponuditelj, dostaviti</t>
    </r>
    <r>
      <rPr>
        <b/>
        <sz val="12"/>
        <rFont val="Arial"/>
        <family val="2"/>
        <charset val="238"/>
      </rPr>
      <t xml:space="preserve"> jamstvo za uredno ispunjenje ugovora</t>
    </r>
    <r>
      <rPr>
        <sz val="12"/>
        <rFont val="Arial"/>
        <family val="2"/>
        <charset val="238"/>
      </rPr>
      <t xml:space="preserve"> u iznosu od </t>
    </r>
    <r>
      <rPr>
        <b/>
        <sz val="12"/>
        <rFont val="Arial"/>
        <family val="2"/>
        <charset val="238"/>
      </rPr>
      <t>10%</t>
    </r>
    <r>
      <rPr>
        <sz val="12"/>
        <rFont val="Arial"/>
        <family val="2"/>
        <charset val="238"/>
      </rPr>
      <t xml:space="preserve"> vrijednosti ugovora bez PDV-a, u roku od </t>
    </r>
    <r>
      <rPr>
        <b/>
        <sz val="12"/>
        <rFont val="Arial"/>
        <family val="2"/>
        <charset val="238"/>
      </rPr>
      <t>8</t>
    </r>
    <r>
      <rPr>
        <sz val="12"/>
        <rFont val="Arial"/>
        <family val="2"/>
        <charset val="238"/>
      </rPr>
      <t xml:space="preserve"> dana od dana potpisa ugovora o nabavi, u obliku </t>
    </r>
    <r>
      <rPr>
        <b/>
        <sz val="12"/>
        <rFont val="Arial"/>
        <family val="2"/>
        <charset val="238"/>
      </rPr>
      <t xml:space="preserve">zadužnice. </t>
    </r>
  </si>
  <si>
    <r>
      <t xml:space="preserve">Ugovorne strane su suglasne da se pojedini PREDMET NABAVE isporučuje nakon pismene ili telefonske narudžbe, a samo iznimno u roku </t>
    </r>
    <r>
      <rPr>
        <b/>
        <sz val="10"/>
        <rFont val="Arial"/>
        <family val="2"/>
        <charset val="238"/>
      </rPr>
      <t>8</t>
    </r>
    <r>
      <rPr>
        <sz val="10"/>
        <rFont val="Arial"/>
        <family val="2"/>
        <charset val="238"/>
      </rPr>
      <t xml:space="preserve"> dana nakon iste.</t>
    </r>
  </si>
  <si>
    <r>
      <t xml:space="preserve">KUPCU pripada pravo jednostranog raskida Ugovora prije isteka roka iz </t>
    </r>
    <r>
      <rPr>
        <b/>
        <sz val="10"/>
        <rFont val="Arial"/>
        <family val="2"/>
        <charset val="238"/>
      </rPr>
      <t>članka 9.</t>
    </r>
    <r>
      <rPr>
        <sz val="10"/>
        <rFont val="Arial"/>
        <family val="2"/>
        <charset val="238"/>
      </rPr>
      <t xml:space="preserve"> ovog Ugovora u slijedećim slučajevima:</t>
    </r>
  </si>
  <si>
    <r>
      <t>PRODAVATELJ</t>
    </r>
    <r>
      <rPr>
        <sz val="8"/>
        <rFont val="Arial"/>
        <family val="2"/>
        <charset val="238"/>
      </rPr>
      <t xml:space="preserve"> </t>
    </r>
    <r>
      <rPr>
        <sz val="10"/>
        <rFont val="Arial"/>
        <family val="2"/>
        <charset val="238"/>
      </rPr>
      <t>se</t>
    </r>
    <r>
      <rPr>
        <sz val="8"/>
        <rFont val="Arial"/>
        <family val="2"/>
        <charset val="238"/>
      </rPr>
      <t xml:space="preserve"> </t>
    </r>
    <r>
      <rPr>
        <sz val="10"/>
        <rFont val="Arial"/>
        <family val="2"/>
        <charset val="238"/>
      </rPr>
      <t>obvezuje</t>
    </r>
    <r>
      <rPr>
        <sz val="8"/>
        <rFont val="Arial"/>
        <family val="2"/>
        <charset val="238"/>
      </rPr>
      <t xml:space="preserve"> </t>
    </r>
    <r>
      <rPr>
        <sz val="10"/>
        <rFont val="Arial"/>
        <family val="2"/>
        <charset val="238"/>
      </rPr>
      <t>da</t>
    </r>
    <r>
      <rPr>
        <sz val="8"/>
        <rFont val="Arial"/>
        <family val="2"/>
        <charset val="238"/>
      </rPr>
      <t xml:space="preserve"> </t>
    </r>
    <r>
      <rPr>
        <sz val="10"/>
        <rFont val="Arial"/>
        <family val="2"/>
        <charset val="238"/>
      </rPr>
      <t>će</t>
    </r>
    <r>
      <rPr>
        <sz val="8"/>
        <rFont val="Arial"/>
        <family val="2"/>
        <charset val="238"/>
      </rPr>
      <t xml:space="preserve"> </t>
    </r>
    <r>
      <rPr>
        <sz val="10"/>
        <rFont val="Arial"/>
        <family val="2"/>
        <charset val="238"/>
      </rPr>
      <t>u</t>
    </r>
    <r>
      <rPr>
        <sz val="8"/>
        <rFont val="Arial"/>
        <family val="2"/>
        <charset val="238"/>
      </rPr>
      <t xml:space="preserve"> </t>
    </r>
    <r>
      <rPr>
        <sz val="10"/>
        <rFont val="Arial"/>
        <family val="2"/>
        <charset val="238"/>
      </rPr>
      <t>roku</t>
    </r>
    <r>
      <rPr>
        <sz val="8"/>
        <rFont val="Arial"/>
        <family val="2"/>
        <charset val="238"/>
      </rPr>
      <t xml:space="preserve"> </t>
    </r>
    <r>
      <rPr>
        <b/>
        <sz val="10"/>
        <rFont val="Arial"/>
        <family val="2"/>
        <charset val="238"/>
      </rPr>
      <t>8</t>
    </r>
    <r>
      <rPr>
        <sz val="8"/>
        <rFont val="Arial"/>
        <family val="2"/>
        <charset val="238"/>
      </rPr>
      <t xml:space="preserve"> </t>
    </r>
    <r>
      <rPr>
        <sz val="10"/>
        <rFont val="Arial"/>
        <family val="2"/>
        <charset val="238"/>
      </rPr>
      <t>dana</t>
    </r>
    <r>
      <rPr>
        <sz val="8"/>
        <rFont val="Arial"/>
        <family val="2"/>
        <charset val="238"/>
      </rPr>
      <t xml:space="preserve"> </t>
    </r>
    <r>
      <rPr>
        <sz val="10"/>
        <rFont val="Arial"/>
        <family val="2"/>
        <charset val="238"/>
      </rPr>
      <t>od</t>
    </r>
    <r>
      <rPr>
        <sz val="8"/>
        <rFont val="Arial"/>
        <family val="2"/>
        <charset val="238"/>
      </rPr>
      <t xml:space="preserve"> </t>
    </r>
    <r>
      <rPr>
        <sz val="10"/>
        <rFont val="Arial"/>
        <family val="2"/>
        <charset val="238"/>
      </rPr>
      <t xml:space="preserve">zaključenja ovog Ugovora predati KUPCU </t>
    </r>
    <r>
      <rPr>
        <b/>
        <sz val="10"/>
        <rFont val="Arial"/>
        <family val="2"/>
        <charset val="238"/>
      </rPr>
      <t xml:space="preserve">jamstvo za uredno ispunjenje ugovora </t>
    </r>
    <r>
      <rPr>
        <sz val="10"/>
        <rFont val="Arial"/>
        <family val="2"/>
        <charset val="238"/>
      </rPr>
      <t xml:space="preserve">za slučaj povrede ugovornih obveza u iznosu </t>
    </r>
    <r>
      <rPr>
        <b/>
        <sz val="10"/>
        <rFont val="Arial"/>
        <family val="2"/>
        <charset val="238"/>
      </rPr>
      <t>10%</t>
    </r>
    <r>
      <rPr>
        <sz val="10"/>
        <rFont val="Arial"/>
        <family val="2"/>
        <charset val="238"/>
      </rPr>
      <t xml:space="preserve"> vrijednosti ugovora bez PDV-a, s rokom valjanosti do ispunjenja ugovornih obveza, u obliku </t>
    </r>
    <r>
      <rPr>
        <b/>
        <sz val="10"/>
        <rFont val="Arial"/>
        <family val="2"/>
        <charset val="238"/>
      </rPr>
      <t>zadužnice,</t>
    </r>
    <r>
      <rPr>
        <sz val="10"/>
        <rFont val="Arial"/>
        <family val="2"/>
        <charset val="238"/>
      </rPr>
      <t xml:space="preserve"> sve u skladu s provedenim nadmetanjem nabave jednostavne vrijednosti, temeljem kojeg se zaključuje ovaj Ugovor.</t>
    </r>
  </si>
  <si>
    <r>
      <rPr>
        <b/>
        <sz val="10"/>
        <rFont val="Arial"/>
        <family val="2"/>
        <charset val="238"/>
      </rPr>
      <t>eRačuni</t>
    </r>
    <r>
      <rPr>
        <sz val="10"/>
        <rFont val="Arial"/>
        <family val="2"/>
        <charset val="238"/>
      </rPr>
      <t xml:space="preserve"> se ispostavljaju na slijedeću e-mail adresu KUPCA: </t>
    </r>
    <r>
      <rPr>
        <b/>
        <sz val="10"/>
        <rFont val="Arial"/>
        <family val="2"/>
        <charset val="238"/>
      </rPr>
      <t>e-racun@ivkom.hr</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</si>
</sst>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Red]#,##0.00"/>
    <numFmt numFmtId="165" formatCode="_-* #,##0.00\ _k_n_-;\-* #,##0.00\ _k_n_-;_-* \-??\ _k_n_-;_-@_-"/>
    <numFmt numFmtId="166" formatCode="#,##0.00\ [$€-1];[Red]#,##0.00\ [$€-1]"/>
  </numFmts>
  <fonts count="61" x14ac:knownFonts="1">
    <font>
      <sz val="11"/>
      <color theme="1"/>
      <name val="Calibri"/>
      <family val="2"/>
      <charset val="238"/>
      <scheme val="minor"/>
    </font>
    <font>
      <sz val="11"/>
      <color theme="1"/>
      <name val="Arial"/>
      <family val="2"/>
      <charset val="238"/>
    </font>
    <font>
      <sz val="11"/>
      <color theme="1"/>
      <name val="Arial"/>
      <family val="2"/>
      <charset val="238"/>
    </font>
    <font>
      <sz val="11"/>
      <color theme="1"/>
      <name val="Arial"/>
      <family val="2"/>
      <charset val="238"/>
    </font>
    <font>
      <sz val="11"/>
      <color theme="1"/>
      <name val="Arial"/>
      <family val="2"/>
      <charset val="238"/>
    </font>
    <font>
      <sz val="11"/>
      <color theme="1"/>
      <name val="Arial"/>
      <family val="2"/>
      <charset val="238"/>
    </font>
    <font>
      <b/>
      <sz val="11"/>
      <color theme="1"/>
      <name val="Arial"/>
      <family val="2"/>
      <charset val="238"/>
    </font>
    <font>
      <b/>
      <sz val="12"/>
      <color rgb="FF0000FF"/>
      <name val="Arial"/>
      <family val="2"/>
      <charset val="238"/>
    </font>
    <font>
      <b/>
      <sz val="10"/>
      <color rgb="FF0000FF"/>
      <name val="Arial"/>
      <family val="2"/>
      <charset val="238"/>
    </font>
    <font>
      <sz val="10"/>
      <color theme="1"/>
      <name val="Arial"/>
      <family val="2"/>
      <charset val="238"/>
    </font>
    <font>
      <b/>
      <sz val="10"/>
      <color theme="1"/>
      <name val="Arial"/>
      <family val="2"/>
      <charset val="238"/>
    </font>
    <font>
      <sz val="10"/>
      <name val="Arial"/>
      <family val="2"/>
      <charset val="238"/>
    </font>
    <font>
      <sz val="10"/>
      <color rgb="FFFF0000"/>
      <name val="Arial"/>
      <family val="2"/>
      <charset val="238"/>
    </font>
    <font>
      <u/>
      <sz val="10"/>
      <color rgb="FF0000FF"/>
      <name val="Arial"/>
      <family val="2"/>
      <charset val="238"/>
    </font>
    <font>
      <b/>
      <sz val="10"/>
      <color rgb="FFFF0000"/>
      <name val="Arial"/>
      <family val="2"/>
      <charset val="238"/>
    </font>
    <font>
      <b/>
      <sz val="10"/>
      <name val="Arial"/>
      <family val="2"/>
      <charset val="238"/>
    </font>
    <font>
      <sz val="8"/>
      <color rgb="FFFF0000"/>
      <name val="Arial"/>
      <family val="2"/>
      <charset val="238"/>
    </font>
    <font>
      <sz val="11"/>
      <color rgb="FF0000FF"/>
      <name val="Arial"/>
      <family val="2"/>
      <charset val="238"/>
    </font>
    <font>
      <b/>
      <sz val="11"/>
      <color rgb="FF0000FF"/>
      <name val="Arial"/>
      <family val="2"/>
      <charset val="238"/>
    </font>
    <font>
      <b/>
      <sz val="16"/>
      <color rgb="FF0000FF"/>
      <name val="Arial"/>
      <family val="2"/>
      <charset val="238"/>
    </font>
    <font>
      <sz val="9"/>
      <color theme="1"/>
      <name val="Arial"/>
      <family val="2"/>
      <charset val="238"/>
    </font>
    <font>
      <b/>
      <sz val="11"/>
      <name val="Arial"/>
      <family val="2"/>
      <charset val="238"/>
    </font>
    <font>
      <sz val="11"/>
      <name val="Arial"/>
      <family val="2"/>
      <charset val="238"/>
    </font>
    <font>
      <i/>
      <sz val="9"/>
      <name val="Arial"/>
      <family val="2"/>
      <charset val="238"/>
    </font>
    <font>
      <b/>
      <sz val="14"/>
      <color rgb="FFFF0000"/>
      <name val="Arial"/>
      <family val="2"/>
      <charset val="238"/>
    </font>
    <font>
      <b/>
      <sz val="12"/>
      <name val="Arial"/>
      <family val="2"/>
      <charset val="238"/>
    </font>
    <font>
      <b/>
      <sz val="9"/>
      <name val="Arial"/>
      <family val="2"/>
      <charset val="238"/>
    </font>
    <font>
      <b/>
      <sz val="14"/>
      <color rgb="FF0000FF"/>
      <name val="Arial"/>
      <family val="2"/>
      <charset val="238"/>
    </font>
    <font>
      <i/>
      <sz val="8"/>
      <name val="Arial"/>
      <family val="2"/>
      <charset val="238"/>
    </font>
    <font>
      <b/>
      <u/>
      <sz val="10"/>
      <color rgb="FFFF0000"/>
      <name val="Arial"/>
      <family val="2"/>
      <charset val="238"/>
    </font>
    <font>
      <u/>
      <sz val="10"/>
      <color theme="1"/>
      <name val="Arial"/>
      <family val="2"/>
      <charset val="238"/>
    </font>
    <font>
      <b/>
      <sz val="13"/>
      <color rgb="FF0000FF"/>
      <name val="Arial"/>
      <family val="2"/>
      <charset val="238"/>
    </font>
    <font>
      <b/>
      <sz val="15"/>
      <color rgb="FF0000FF"/>
      <name val="Arial"/>
      <family val="2"/>
      <charset val="238"/>
    </font>
    <font>
      <b/>
      <sz val="20"/>
      <name val="Arial"/>
      <family val="2"/>
      <charset val="238"/>
    </font>
    <font>
      <b/>
      <sz val="16"/>
      <name val="Arial"/>
      <family val="2"/>
      <charset val="238"/>
    </font>
    <font>
      <sz val="12"/>
      <name val="Arial"/>
      <family val="2"/>
      <charset val="238"/>
    </font>
    <font>
      <sz val="10"/>
      <name val="Arial CE"/>
      <charset val="238"/>
    </font>
    <font>
      <b/>
      <u/>
      <sz val="11"/>
      <name val="Arial"/>
      <family val="2"/>
      <charset val="238"/>
    </font>
    <font>
      <b/>
      <u/>
      <sz val="12"/>
      <name val="Arial"/>
      <family val="2"/>
      <charset val="238"/>
    </font>
    <font>
      <b/>
      <sz val="11"/>
      <color rgb="FFFF0000"/>
      <name val="Arial"/>
      <family val="2"/>
      <charset val="238"/>
    </font>
    <font>
      <b/>
      <u/>
      <sz val="11"/>
      <color rgb="FFFF0000"/>
      <name val="Arial"/>
      <family val="2"/>
      <charset val="238"/>
    </font>
    <font>
      <sz val="11"/>
      <color rgb="FFFF0000"/>
      <name val="Arial"/>
      <family val="2"/>
      <charset val="238"/>
    </font>
    <font>
      <b/>
      <sz val="9"/>
      <color rgb="FF0000FF"/>
      <name val="Arial"/>
      <family val="2"/>
      <charset val="238"/>
    </font>
    <font>
      <b/>
      <sz val="12"/>
      <color rgb="FFFF0000"/>
      <name val="Arial"/>
      <family val="2"/>
      <charset val="238"/>
    </font>
    <font>
      <sz val="10"/>
      <color rgb="FF0000FF"/>
      <name val="Arial"/>
      <family val="2"/>
      <charset val="238"/>
    </font>
    <font>
      <b/>
      <u/>
      <sz val="12"/>
      <color rgb="FFFF0000"/>
      <name val="Arial"/>
      <family val="2"/>
      <charset val="238"/>
    </font>
    <font>
      <sz val="10"/>
      <name val="Mangal"/>
      <family val="2"/>
      <charset val="238"/>
    </font>
    <font>
      <b/>
      <u/>
      <sz val="8"/>
      <name val="Arial"/>
      <family val="2"/>
      <charset val="238"/>
    </font>
    <font>
      <b/>
      <sz val="10.5"/>
      <color rgb="FFFF0000"/>
      <name val="Arial"/>
      <family val="2"/>
      <charset val="238"/>
    </font>
    <font>
      <sz val="10"/>
      <color theme="0"/>
      <name val="Arial"/>
      <family val="2"/>
      <charset val="238"/>
    </font>
    <font>
      <sz val="8"/>
      <color theme="1"/>
      <name val="Arial"/>
      <family val="2"/>
      <charset val="238"/>
    </font>
    <font>
      <sz val="8"/>
      <name val="Calibri"/>
      <family val="2"/>
      <charset val="238"/>
      <scheme val="minor"/>
    </font>
    <font>
      <b/>
      <u/>
      <sz val="10"/>
      <color rgb="FF0000FF"/>
      <name val="Arial"/>
      <family val="2"/>
      <charset val="238"/>
    </font>
    <font>
      <b/>
      <sz val="13"/>
      <color rgb="FFFF0000"/>
      <name val="Arial"/>
      <family val="2"/>
      <charset val="238"/>
    </font>
    <font>
      <sz val="8"/>
      <color theme="0"/>
      <name val="Arial"/>
      <family val="2"/>
      <charset val="238"/>
    </font>
    <font>
      <b/>
      <sz val="8"/>
      <color theme="0"/>
      <name val="Arial"/>
      <family val="2"/>
      <charset val="238"/>
    </font>
    <font>
      <b/>
      <sz val="10"/>
      <color theme="0"/>
      <name val="Arial"/>
      <family val="2"/>
      <charset val="238"/>
    </font>
    <font>
      <strike/>
      <sz val="8"/>
      <color theme="0"/>
      <name val="Arial"/>
      <family val="2"/>
      <charset val="238"/>
    </font>
    <font>
      <sz val="9"/>
      <color theme="0"/>
      <name val="Arial"/>
      <family val="2"/>
      <charset val="238"/>
    </font>
    <font>
      <b/>
      <u/>
      <sz val="10"/>
      <name val="Arial"/>
      <family val="2"/>
      <charset val="238"/>
    </font>
    <font>
      <sz val="8"/>
      <name val="Arial"/>
      <family val="2"/>
      <charset val="238"/>
    </font>
  </fonts>
  <fills count="5">
    <fill>
      <patternFill patternType="none"/>
    </fill>
    <fill>
      <patternFill patternType="gray125"/>
    </fill>
    <fill>
      <patternFill patternType="solid">
        <fgColor rgb="FFFFFF00"/>
        <bgColor indexed="64"/>
      </patternFill>
    </fill>
    <fill>
      <patternFill patternType="solid">
        <fgColor theme="6" tint="0.59999389629810485"/>
        <bgColor indexed="64"/>
      </patternFill>
    </fill>
    <fill>
      <patternFill patternType="solid">
        <fgColor theme="0"/>
        <bgColor indexed="64"/>
      </patternFill>
    </fill>
  </fills>
  <borders count="46">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style="thin">
        <color indexed="64"/>
      </right>
      <top/>
      <bottom/>
      <diagonal/>
    </border>
    <border>
      <left/>
      <right style="thin">
        <color indexed="64"/>
      </right>
      <top style="thin">
        <color indexed="64"/>
      </top>
      <bottom style="thin">
        <color indexed="64"/>
      </bottom>
      <diagonal/>
    </border>
    <border>
      <left/>
      <right/>
      <top style="double">
        <color indexed="64"/>
      </top>
      <bottom style="double">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thin">
        <color indexed="64"/>
      </left>
      <right style="thin">
        <color indexed="64"/>
      </right>
      <top/>
      <bottom style="medium">
        <color indexed="64"/>
      </bottom>
      <diagonal/>
    </border>
    <border>
      <left/>
      <right style="medium">
        <color indexed="64"/>
      </right>
      <top/>
      <bottom style="medium">
        <color indexed="64"/>
      </bottom>
      <diagonal/>
    </border>
    <border>
      <left style="thin">
        <color indexed="64"/>
      </left>
      <right style="thin">
        <color indexed="64"/>
      </right>
      <top/>
      <bottom/>
      <diagonal/>
    </border>
    <border>
      <left/>
      <right style="medium">
        <color indexed="64"/>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top style="medium">
        <color indexed="64"/>
      </top>
      <bottom/>
      <diagonal/>
    </border>
    <border>
      <left/>
      <right style="thin">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right style="thin">
        <color indexed="64"/>
      </right>
      <top/>
      <bottom style="medium">
        <color indexed="64"/>
      </bottom>
      <diagonal/>
    </border>
    <border>
      <left style="medium">
        <color indexed="64"/>
      </left>
      <right/>
      <top style="medium">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top/>
      <bottom style="medium">
        <color indexed="64"/>
      </bottom>
      <diagonal/>
    </border>
    <border>
      <left/>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right/>
      <top/>
      <bottom style="hair">
        <color auto="1"/>
      </bottom>
      <diagonal/>
    </border>
    <border>
      <left/>
      <right/>
      <top style="hair">
        <color auto="1"/>
      </top>
      <bottom style="hair">
        <color auto="1"/>
      </bottom>
      <diagonal/>
    </border>
    <border>
      <left/>
      <right style="medium">
        <color indexed="64"/>
      </right>
      <top/>
      <bottom style="thin">
        <color indexed="64"/>
      </bottom>
      <diagonal/>
    </border>
    <border>
      <left/>
      <right style="thin">
        <color indexed="64"/>
      </right>
      <top style="thin">
        <color indexed="64"/>
      </top>
      <bottom/>
      <diagonal/>
    </border>
  </borders>
  <cellStyleXfs count="10">
    <xf numFmtId="0" fontId="0" fillId="0" borderId="0"/>
    <xf numFmtId="0" fontId="11" fillId="0" borderId="0"/>
    <xf numFmtId="0" fontId="11" fillId="0" borderId="0"/>
    <xf numFmtId="0" fontId="36" fillId="0" borderId="0"/>
    <xf numFmtId="0" fontId="11" fillId="0" borderId="0"/>
    <xf numFmtId="165" fontId="46" fillId="0" borderId="0" applyFill="0" applyBorder="0" applyAlignment="0" applyProtection="0"/>
    <xf numFmtId="165" fontId="46" fillId="0" borderId="0" applyFill="0" applyBorder="0" applyAlignment="0" applyProtection="0"/>
    <xf numFmtId="165" fontId="46" fillId="0" borderId="0" applyFill="0" applyBorder="0" applyAlignment="0" applyProtection="0"/>
    <xf numFmtId="0" fontId="11" fillId="0" borderId="0"/>
    <xf numFmtId="165" fontId="46" fillId="0" borderId="0" applyFill="0" applyBorder="0" applyAlignment="0" applyProtection="0"/>
  </cellStyleXfs>
  <cellXfs count="276">
    <xf numFmtId="0" fontId="0" fillId="0" borderId="0" xfId="0"/>
    <xf numFmtId="0" fontId="9" fillId="0" borderId="0" xfId="0" applyFont="1" applyAlignment="1">
      <alignment vertical="top"/>
    </xf>
    <xf numFmtId="0" fontId="10" fillId="0" borderId="0" xfId="0" applyFont="1" applyAlignment="1">
      <alignment vertical="top"/>
    </xf>
    <xf numFmtId="0" fontId="9" fillId="0" borderId="0" xfId="0" applyFont="1" applyAlignment="1">
      <alignment horizontal="justify" vertical="top"/>
    </xf>
    <xf numFmtId="0" fontId="9" fillId="0" borderId="0" xfId="0" applyFont="1" applyAlignment="1">
      <alignment horizontal="left" vertical="top"/>
    </xf>
    <xf numFmtId="0" fontId="5" fillId="0" borderId="0" xfId="0" applyFont="1" applyAlignment="1">
      <alignment horizontal="justify" vertical="center"/>
    </xf>
    <xf numFmtId="0" fontId="18" fillId="0" borderId="0" xfId="0" applyFont="1" applyAlignment="1">
      <alignment horizontal="justify" vertical="center"/>
    </xf>
    <xf numFmtId="0" fontId="5" fillId="0" borderId="0" xfId="0" applyFont="1" applyAlignment="1">
      <alignment horizontal="center" vertical="center"/>
    </xf>
    <xf numFmtId="0" fontId="22" fillId="0" borderId="0" xfId="0" applyFont="1" applyAlignment="1">
      <alignment horizontal="justify" vertical="center"/>
    </xf>
    <xf numFmtId="0" fontId="22" fillId="0" borderId="0" xfId="1" applyFont="1"/>
    <xf numFmtId="0" fontId="11" fillId="0" borderId="0" xfId="1" applyAlignment="1">
      <alignment vertical="center"/>
    </xf>
    <xf numFmtId="0" fontId="11" fillId="0" borderId="0" xfId="1"/>
    <xf numFmtId="0" fontId="22" fillId="0" borderId="0" xfId="1" applyFont="1" applyAlignment="1">
      <alignment vertical="center"/>
    </xf>
    <xf numFmtId="0" fontId="23" fillId="0" borderId="0" xfId="1" applyFont="1" applyAlignment="1">
      <alignment horizontal="right"/>
    </xf>
    <xf numFmtId="0" fontId="22" fillId="0" borderId="2" xfId="1" applyFont="1" applyBorder="1" applyAlignment="1">
      <alignment horizontal="center" vertical="center"/>
    </xf>
    <xf numFmtId="0" fontId="25" fillId="0" borderId="10" xfId="1" applyFont="1" applyBorder="1" applyAlignment="1">
      <alignment horizontal="center" vertical="center"/>
    </xf>
    <xf numFmtId="164" fontId="21" fillId="0" borderId="15" xfId="1" applyNumberFormat="1" applyFont="1" applyBorder="1" applyAlignment="1">
      <alignment horizontal="right" vertical="center"/>
    </xf>
    <xf numFmtId="0" fontId="22" fillId="0" borderId="2" xfId="1" applyFont="1" applyBorder="1" applyAlignment="1">
      <alignment horizontal="right" vertical="center"/>
    </xf>
    <xf numFmtId="164" fontId="22" fillId="0" borderId="2" xfId="1" applyNumberFormat="1" applyFont="1" applyBorder="1" applyAlignment="1">
      <alignment horizontal="right" vertical="center"/>
    </xf>
    <xf numFmtId="0" fontId="25" fillId="0" borderId="10" xfId="1" applyFont="1" applyBorder="1" applyAlignment="1">
      <alignment horizontal="right" vertical="center"/>
    </xf>
    <xf numFmtId="164" fontId="25" fillId="0" borderId="10" xfId="1" applyNumberFormat="1" applyFont="1" applyBorder="1" applyAlignment="1">
      <alignment horizontal="right" vertical="center"/>
    </xf>
    <xf numFmtId="0" fontId="10" fillId="0" borderId="0" xfId="0" applyFont="1" applyAlignment="1">
      <alignment horizontal="justify" vertical="top"/>
    </xf>
    <xf numFmtId="0" fontId="16" fillId="0" borderId="0" xfId="0" applyFont="1" applyAlignment="1">
      <alignment horizontal="justify" vertical="top"/>
    </xf>
    <xf numFmtId="0" fontId="5" fillId="0" borderId="2" xfId="0" applyFont="1" applyBorder="1" applyAlignment="1">
      <alignment horizontal="justify" vertical="center"/>
    </xf>
    <xf numFmtId="0" fontId="9" fillId="0" borderId="31" xfId="0" applyFont="1" applyBorder="1" applyAlignment="1">
      <alignment horizontal="center" vertical="center"/>
    </xf>
    <xf numFmtId="0" fontId="9" fillId="0" borderId="2" xfId="0" applyFont="1" applyBorder="1" applyAlignment="1">
      <alignment horizontal="justify" vertical="center"/>
    </xf>
    <xf numFmtId="0" fontId="25" fillId="0" borderId="14" xfId="1" applyFont="1" applyBorder="1" applyAlignment="1">
      <alignment vertical="center"/>
    </xf>
    <xf numFmtId="0" fontId="32" fillId="0" borderId="0" xfId="1" applyFont="1" applyAlignment="1">
      <alignment horizontal="center" vertical="center"/>
    </xf>
    <xf numFmtId="0" fontId="18" fillId="0" borderId="0" xfId="1" applyFont="1" applyAlignment="1">
      <alignment horizontal="justify"/>
    </xf>
    <xf numFmtId="0" fontId="34" fillId="0" borderId="0" xfId="1" applyFont="1" applyAlignment="1">
      <alignment horizontal="center"/>
    </xf>
    <xf numFmtId="0" fontId="35" fillId="0" borderId="0" xfId="3" applyFont="1"/>
    <xf numFmtId="4" fontId="11" fillId="0" borderId="0" xfId="3" applyNumberFormat="1" applyFont="1" applyAlignment="1">
      <alignment horizontal="right"/>
    </xf>
    <xf numFmtId="4" fontId="11" fillId="0" borderId="0" xfId="3" applyNumberFormat="1" applyFont="1" applyAlignment="1">
      <alignment horizontal="center"/>
    </xf>
    <xf numFmtId="0" fontId="11" fillId="0" borderId="0" xfId="3" applyFont="1" applyAlignment="1">
      <alignment horizontal="center"/>
    </xf>
    <xf numFmtId="0" fontId="11" fillId="0" borderId="0" xfId="3" applyFont="1"/>
    <xf numFmtId="0" fontId="11" fillId="0" borderId="0" xfId="3" applyFont="1" applyAlignment="1">
      <alignment horizontal="left" vertical="top"/>
    </xf>
    <xf numFmtId="0" fontId="21" fillId="0" borderId="0" xfId="3" applyFont="1"/>
    <xf numFmtId="4" fontId="21" fillId="0" borderId="0" xfId="3" applyNumberFormat="1" applyFont="1" applyAlignment="1">
      <alignment horizontal="right"/>
    </xf>
    <xf numFmtId="4" fontId="21" fillId="0" borderId="0" xfId="3" applyNumberFormat="1" applyFont="1" applyAlignment="1">
      <alignment horizontal="center"/>
    </xf>
    <xf numFmtId="0" fontId="25" fillId="0" borderId="0" xfId="3" applyFont="1" applyAlignment="1">
      <alignment horizontal="center" vertical="center"/>
    </xf>
    <xf numFmtId="4" fontId="25" fillId="0" borderId="0" xfId="3" applyNumberFormat="1" applyFont="1" applyAlignment="1">
      <alignment horizontal="center" vertical="center"/>
    </xf>
    <xf numFmtId="0" fontId="25" fillId="0" borderId="37" xfId="1" applyFont="1" applyBorder="1" applyAlignment="1">
      <alignment vertical="center"/>
    </xf>
    <xf numFmtId="4" fontId="12" fillId="2" borderId="0" xfId="3" applyNumberFormat="1" applyFont="1" applyFill="1" applyAlignment="1">
      <alignment horizontal="justify" vertical="center"/>
    </xf>
    <xf numFmtId="0" fontId="21" fillId="0" borderId="32" xfId="0" applyFont="1" applyBorder="1" applyAlignment="1">
      <alignment horizontal="justify" vertical="center"/>
    </xf>
    <xf numFmtId="0" fontId="40" fillId="0" borderId="0" xfId="0" applyFont="1" applyAlignment="1">
      <alignment horizontal="justify" vertical="center"/>
    </xf>
    <xf numFmtId="0" fontId="39" fillId="0" borderId="0" xfId="0" applyFont="1" applyAlignment="1">
      <alignment horizontal="justify" vertical="center"/>
    </xf>
    <xf numFmtId="0" fontId="40" fillId="2" borderId="0" xfId="1" applyFont="1" applyFill="1" applyAlignment="1">
      <alignment vertical="top"/>
    </xf>
    <xf numFmtId="0" fontId="39" fillId="2" borderId="0" xfId="1" applyFont="1" applyFill="1" applyAlignment="1">
      <alignment horizontal="justify" vertical="top"/>
    </xf>
    <xf numFmtId="0" fontId="24" fillId="0" borderId="0" xfId="0" applyFont="1" applyAlignment="1">
      <alignment vertical="center"/>
    </xf>
    <xf numFmtId="0" fontId="29" fillId="0" borderId="0" xfId="0" applyFont="1" applyAlignment="1">
      <alignment vertical="top"/>
    </xf>
    <xf numFmtId="4" fontId="21" fillId="0" borderId="0" xfId="3" applyNumberFormat="1" applyFont="1" applyAlignment="1">
      <alignment horizontal="center" vertical="center"/>
    </xf>
    <xf numFmtId="4" fontId="21" fillId="0" borderId="0" xfId="3" applyNumberFormat="1" applyFont="1" applyAlignment="1">
      <alignment horizontal="right" vertical="center"/>
    </xf>
    <xf numFmtId="0" fontId="21" fillId="0" borderId="0" xfId="3" applyFont="1" applyAlignment="1">
      <alignment vertical="center"/>
    </xf>
    <xf numFmtId="4" fontId="12" fillId="0" borderId="0" xfId="3" applyNumberFormat="1" applyFont="1" applyAlignment="1">
      <alignment horizontal="justify" vertical="center"/>
    </xf>
    <xf numFmtId="0" fontId="41" fillId="0" borderId="0" xfId="0" applyFont="1" applyAlignment="1">
      <alignment horizontal="justify" vertical="center"/>
    </xf>
    <xf numFmtId="49" fontId="18" fillId="0" borderId="32" xfId="0" applyNumberFormat="1" applyFont="1" applyBorder="1" applyAlignment="1">
      <alignment horizontal="justify" vertical="center"/>
    </xf>
    <xf numFmtId="0" fontId="12" fillId="0" borderId="0" xfId="0" applyFont="1" applyAlignment="1">
      <alignment vertical="top"/>
    </xf>
    <xf numFmtId="4" fontId="21" fillId="0" borderId="0" xfId="3" applyNumberFormat="1" applyFont="1"/>
    <xf numFmtId="4" fontId="42" fillId="0" borderId="0" xfId="3" applyNumberFormat="1" applyFont="1" applyAlignment="1">
      <alignment vertical="center"/>
    </xf>
    <xf numFmtId="0" fontId="11" fillId="0" borderId="0" xfId="3" applyFont="1" applyAlignment="1">
      <alignment vertical="center"/>
    </xf>
    <xf numFmtId="4" fontId="11" fillId="0" borderId="0" xfId="3" applyNumberFormat="1" applyFont="1" applyAlignment="1">
      <alignment horizontal="center" vertical="center"/>
    </xf>
    <xf numFmtId="4" fontId="11" fillId="0" borderId="0" xfId="3" applyNumberFormat="1" applyFont="1" applyAlignment="1">
      <alignment horizontal="right" vertical="center"/>
    </xf>
    <xf numFmtId="0" fontId="35" fillId="0" borderId="0" xfId="3" applyFont="1" applyAlignment="1">
      <alignment vertical="center"/>
    </xf>
    <xf numFmtId="0" fontId="4" fillId="0" borderId="2" xfId="0" applyFont="1" applyBorder="1" applyAlignment="1">
      <alignment horizontal="justify" vertical="center"/>
    </xf>
    <xf numFmtId="0" fontId="10" fillId="0" borderId="0" xfId="0" applyFont="1" applyAlignment="1">
      <alignment horizontal="justify" vertical="center"/>
    </xf>
    <xf numFmtId="4" fontId="43" fillId="2" borderId="0" xfId="3" applyNumberFormat="1" applyFont="1" applyFill="1" applyAlignment="1">
      <alignment horizontal="center" vertical="center"/>
    </xf>
    <xf numFmtId="0" fontId="30" fillId="0" borderId="0" xfId="0" applyFont="1" applyAlignment="1">
      <alignment vertical="top"/>
    </xf>
    <xf numFmtId="0" fontId="10" fillId="0" borderId="0" xfId="0" applyFont="1" applyAlignment="1">
      <alignment horizontal="justify" vertical="top" wrapText="1"/>
    </xf>
    <xf numFmtId="0" fontId="14" fillId="0" borderId="0" xfId="0" applyFont="1" applyAlignment="1">
      <alignment horizontal="justify" vertical="top" wrapText="1"/>
    </xf>
    <xf numFmtId="0" fontId="11" fillId="0" borderId="0" xfId="0" applyFont="1" applyAlignment="1">
      <alignment horizontal="right" vertical="center"/>
    </xf>
    <xf numFmtId="4" fontId="39" fillId="0" borderId="0" xfId="3" applyNumberFormat="1" applyFont="1" applyAlignment="1">
      <alignment horizontal="left" vertical="center"/>
    </xf>
    <xf numFmtId="4" fontId="12" fillId="0" borderId="0" xfId="3" applyNumberFormat="1" applyFont="1" applyAlignment="1">
      <alignment horizontal="justify" vertical="top"/>
    </xf>
    <xf numFmtId="4" fontId="48" fillId="0" borderId="0" xfId="3" applyNumberFormat="1" applyFont="1" applyAlignment="1">
      <alignment horizontal="justify" vertical="top"/>
    </xf>
    <xf numFmtId="0" fontId="10" fillId="0" borderId="0" xfId="0" applyFont="1" applyAlignment="1">
      <alignment horizontal="justify" vertical="center" wrapText="1"/>
    </xf>
    <xf numFmtId="0" fontId="14" fillId="0" borderId="0" xfId="3" applyFont="1" applyAlignment="1">
      <alignment horizontal="justify" vertical="center"/>
    </xf>
    <xf numFmtId="0" fontId="49" fillId="0" borderId="0" xfId="0" applyFont="1" applyAlignment="1">
      <alignment horizontal="justify" vertical="top"/>
    </xf>
    <xf numFmtId="0" fontId="25" fillId="0" borderId="35" xfId="1" applyFont="1" applyBorder="1" applyAlignment="1">
      <alignment vertical="center"/>
    </xf>
    <xf numFmtId="164" fontId="22" fillId="0" borderId="7" xfId="1" applyNumberFormat="1" applyFont="1" applyBorder="1" applyAlignment="1">
      <alignment horizontal="right" vertical="center"/>
    </xf>
    <xf numFmtId="164" fontId="21" fillId="0" borderId="16" xfId="1" applyNumberFormat="1" applyFont="1" applyBorder="1" applyAlignment="1">
      <alignment horizontal="right" vertical="center"/>
    </xf>
    <xf numFmtId="164" fontId="22" fillId="0" borderId="17" xfId="1" applyNumberFormat="1" applyFont="1" applyBorder="1" applyAlignment="1">
      <alignment horizontal="right" vertical="center"/>
    </xf>
    <xf numFmtId="164" fontId="25" fillId="0" borderId="11" xfId="1" applyNumberFormat="1" applyFont="1" applyBorder="1" applyAlignment="1">
      <alignment horizontal="right" vertical="center"/>
    </xf>
    <xf numFmtId="0" fontId="47" fillId="0" borderId="0" xfId="0" applyFont="1" applyAlignment="1">
      <alignment horizontal="right"/>
    </xf>
    <xf numFmtId="0" fontId="11" fillId="0" borderId="0" xfId="3" applyFont="1" applyAlignment="1">
      <alignment horizontal="center" vertical="center"/>
    </xf>
    <xf numFmtId="0" fontId="15" fillId="0" borderId="0" xfId="3" applyFont="1" applyAlignment="1">
      <alignment horizontal="center" vertical="center"/>
    </xf>
    <xf numFmtId="0" fontId="11" fillId="0" borderId="0" xfId="3" applyFont="1" applyAlignment="1">
      <alignment horizontal="left" vertical="center"/>
    </xf>
    <xf numFmtId="0" fontId="3" fillId="0" borderId="0" xfId="0" applyFont="1" applyAlignment="1">
      <alignment horizontal="justify" vertical="center"/>
    </xf>
    <xf numFmtId="0" fontId="2" fillId="0" borderId="2" xfId="0" applyFont="1" applyBorder="1" applyAlignment="1">
      <alignment horizontal="justify" vertical="center" wrapText="1"/>
    </xf>
    <xf numFmtId="0" fontId="9" fillId="0" borderId="0" xfId="0" applyFont="1" applyAlignment="1">
      <alignment vertical="center"/>
    </xf>
    <xf numFmtId="0" fontId="10" fillId="0" borderId="0" xfId="0" applyFont="1" applyAlignment="1">
      <alignment vertical="center"/>
    </xf>
    <xf numFmtId="0" fontId="14" fillId="0" borderId="0" xfId="0" applyFont="1" applyAlignment="1">
      <alignment vertical="center"/>
    </xf>
    <xf numFmtId="0" fontId="12" fillId="0" borderId="0" xfId="0" applyFont="1" applyAlignment="1">
      <alignment vertical="center"/>
    </xf>
    <xf numFmtId="0" fontId="35" fillId="0" borderId="0" xfId="3" applyFont="1" applyAlignment="1">
      <alignment horizontal="center" vertical="center"/>
    </xf>
    <xf numFmtId="0" fontId="14" fillId="0" borderId="0" xfId="0" applyFont="1" applyAlignment="1">
      <alignment horizontal="right" vertical="center"/>
    </xf>
    <xf numFmtId="0" fontId="10" fillId="3" borderId="0" xfId="0" applyFont="1" applyFill="1" applyAlignment="1">
      <alignment horizontal="justify" vertical="center"/>
    </xf>
    <xf numFmtId="0" fontId="19" fillId="3" borderId="23" xfId="0" applyFont="1" applyFill="1" applyBorder="1" applyAlignment="1">
      <alignment horizontal="left" vertical="center"/>
    </xf>
    <xf numFmtId="0" fontId="19" fillId="3" borderId="29" xfId="0" applyFont="1" applyFill="1" applyBorder="1" applyAlignment="1">
      <alignment horizontal="center" vertical="center"/>
    </xf>
    <xf numFmtId="0" fontId="47" fillId="3" borderId="30" xfId="0" applyFont="1" applyFill="1" applyBorder="1" applyAlignment="1">
      <alignment horizontal="right" vertical="center"/>
    </xf>
    <xf numFmtId="0" fontId="6" fillId="3" borderId="31" xfId="0" applyFont="1" applyFill="1" applyBorder="1" applyAlignment="1">
      <alignment horizontal="center" vertical="center"/>
    </xf>
    <xf numFmtId="0" fontId="6" fillId="3" borderId="2" xfId="0" applyFont="1" applyFill="1" applyBorder="1" applyAlignment="1">
      <alignment horizontal="justify" vertical="center"/>
    </xf>
    <xf numFmtId="0" fontId="21" fillId="3" borderId="32" xfId="0" applyFont="1" applyFill="1" applyBorder="1" applyAlignment="1">
      <alignment horizontal="justify" vertical="center"/>
    </xf>
    <xf numFmtId="0" fontId="26" fillId="3" borderId="8" xfId="1" applyFont="1" applyFill="1" applyBorder="1" applyAlignment="1">
      <alignment horizontal="center" vertical="center"/>
    </xf>
    <xf numFmtId="0" fontId="26" fillId="3" borderId="9" xfId="1" applyFont="1" applyFill="1" applyBorder="1" applyAlignment="1">
      <alignment horizontal="center" vertical="center"/>
    </xf>
    <xf numFmtId="0" fontId="26" fillId="3" borderId="12" xfId="1" applyFont="1" applyFill="1" applyBorder="1" applyAlignment="1">
      <alignment horizontal="center" vertical="center"/>
    </xf>
    <xf numFmtId="0" fontId="26" fillId="3" borderId="13" xfId="1" applyFont="1" applyFill="1" applyBorder="1" applyAlignment="1">
      <alignment horizontal="center" vertical="center"/>
    </xf>
    <xf numFmtId="0" fontId="26" fillId="3" borderId="10" xfId="1" applyFont="1" applyFill="1" applyBorder="1" applyAlignment="1">
      <alignment horizontal="center"/>
    </xf>
    <xf numFmtId="0" fontId="26" fillId="3" borderId="11" xfId="1" applyFont="1" applyFill="1" applyBorder="1" applyAlignment="1">
      <alignment horizontal="center"/>
    </xf>
    <xf numFmtId="0" fontId="15" fillId="3" borderId="0" xfId="0" applyFont="1" applyFill="1" applyAlignment="1">
      <alignment horizontal="justify" vertical="top"/>
    </xf>
    <xf numFmtId="0" fontId="9" fillId="4" borderId="0" xfId="0" applyFont="1" applyFill="1" applyAlignment="1">
      <alignment vertical="top"/>
    </xf>
    <xf numFmtId="0" fontId="9" fillId="4" borderId="0" xfId="0" applyFont="1" applyFill="1" applyAlignment="1">
      <alignment horizontal="right" vertical="top"/>
    </xf>
    <xf numFmtId="0" fontId="21" fillId="4" borderId="32" xfId="0" applyFont="1" applyFill="1" applyBorder="1" applyAlignment="1">
      <alignment horizontal="justify" vertical="center"/>
    </xf>
    <xf numFmtId="0" fontId="11" fillId="4" borderId="0" xfId="1" applyFill="1"/>
    <xf numFmtId="164" fontId="22" fillId="0" borderId="44" xfId="1" applyNumberFormat="1" applyFont="1" applyBorder="1" applyAlignment="1">
      <alignment horizontal="right" vertical="center"/>
    </xf>
    <xf numFmtId="0" fontId="39" fillId="0" borderId="15" xfId="1" applyFont="1" applyBorder="1" applyAlignment="1">
      <alignment horizontal="center" vertical="center"/>
    </xf>
    <xf numFmtId="0" fontId="39" fillId="0" borderId="15" xfId="1" applyFont="1" applyBorder="1" applyAlignment="1">
      <alignment horizontal="right" vertical="center"/>
    </xf>
    <xf numFmtId="164" fontId="18" fillId="4" borderId="32" xfId="0" applyNumberFormat="1" applyFont="1" applyFill="1" applyBorder="1" applyAlignment="1">
      <alignment horizontal="justify" vertical="center"/>
    </xf>
    <xf numFmtId="0" fontId="11" fillId="4" borderId="0" xfId="3" applyFont="1" applyFill="1" applyAlignment="1">
      <alignment horizontal="justify" vertical="top" wrapText="1"/>
    </xf>
    <xf numFmtId="0" fontId="11" fillId="4" borderId="0" xfId="3" applyFont="1" applyFill="1" applyAlignment="1">
      <alignment horizontal="justify" vertical="center"/>
    </xf>
    <xf numFmtId="0" fontId="11" fillId="4" borderId="0" xfId="4" applyFill="1" applyAlignment="1">
      <alignment horizontal="justify" vertical="center"/>
    </xf>
    <xf numFmtId="0" fontId="11" fillId="4" borderId="0" xfId="3" applyFont="1" applyFill="1" applyAlignment="1">
      <alignment vertical="center"/>
    </xf>
    <xf numFmtId="0" fontId="11" fillId="4" borderId="0" xfId="3" applyFont="1" applyFill="1" applyAlignment="1">
      <alignment horizontal="left" vertical="center"/>
    </xf>
    <xf numFmtId="0" fontId="11" fillId="4" borderId="0" xfId="3" applyFont="1" applyFill="1" applyAlignment="1">
      <alignment horizontal="center" vertical="center"/>
    </xf>
    <xf numFmtId="4" fontId="11" fillId="4" borderId="0" xfId="3" applyNumberFormat="1" applyFont="1" applyFill="1" applyAlignment="1">
      <alignment horizontal="center" vertical="center"/>
    </xf>
    <xf numFmtId="0" fontId="11" fillId="0" borderId="0" xfId="0" applyFont="1" applyAlignment="1">
      <alignment vertical="top"/>
    </xf>
    <xf numFmtId="0" fontId="11" fillId="0" borderId="0" xfId="0" applyFont="1" applyAlignment="1">
      <alignment horizontal="right" vertical="top"/>
    </xf>
    <xf numFmtId="0" fontId="24" fillId="0" borderId="0" xfId="1" applyFont="1" applyAlignment="1">
      <alignment horizontal="right"/>
    </xf>
    <xf numFmtId="0" fontId="54" fillId="0" borderId="0" xfId="0" applyFont="1" applyAlignment="1">
      <alignment horizontal="justify" vertical="center"/>
    </xf>
    <xf numFmtId="0" fontId="49" fillId="0" borderId="0" xfId="0" applyFont="1" applyAlignment="1">
      <alignment vertical="top"/>
    </xf>
    <xf numFmtId="0" fontId="55" fillId="0" borderId="0" xfId="0" applyFont="1" applyAlignment="1">
      <alignment horizontal="justify" vertical="center"/>
    </xf>
    <xf numFmtId="0" fontId="55" fillId="0" borderId="0" xfId="0" applyFont="1" applyAlignment="1">
      <alignment vertical="center"/>
    </xf>
    <xf numFmtId="0" fontId="49" fillId="0" borderId="0" xfId="0" applyFont="1" applyAlignment="1">
      <alignment horizontal="justify" vertical="center"/>
    </xf>
    <xf numFmtId="0" fontId="54" fillId="0" borderId="0" xfId="0" applyFont="1" applyAlignment="1">
      <alignment vertical="center"/>
    </xf>
    <xf numFmtId="0" fontId="56" fillId="0" borderId="0" xfId="0" applyFont="1" applyAlignment="1">
      <alignment horizontal="justify" vertical="center"/>
    </xf>
    <xf numFmtId="0" fontId="56" fillId="0" borderId="0" xfId="0" applyFont="1" applyAlignment="1">
      <alignment horizontal="justify" vertical="top"/>
    </xf>
    <xf numFmtId="0" fontId="54" fillId="0" borderId="0" xfId="0" applyFont="1" applyAlignment="1">
      <alignment horizontal="justify" vertical="top"/>
    </xf>
    <xf numFmtId="0" fontId="57" fillId="0" borderId="0" xfId="0" applyFont="1" applyAlignment="1">
      <alignment horizontal="justify" vertical="top"/>
    </xf>
    <xf numFmtId="0" fontId="54" fillId="0" borderId="0" xfId="0" applyFont="1" applyAlignment="1">
      <alignment vertical="top"/>
    </xf>
    <xf numFmtId="0" fontId="58" fillId="0" borderId="0" xfId="0" applyFont="1" applyAlignment="1">
      <alignment vertical="top"/>
    </xf>
    <xf numFmtId="0" fontId="58" fillId="0" borderId="0" xfId="0" applyFont="1" applyAlignment="1">
      <alignment vertical="top" wrapText="1"/>
    </xf>
    <xf numFmtId="0" fontId="56" fillId="0" borderId="0" xfId="0" applyFont="1" applyAlignment="1">
      <alignment vertical="top"/>
    </xf>
    <xf numFmtId="0" fontId="15" fillId="0" borderId="0" xfId="0" applyFont="1" applyAlignment="1">
      <alignment horizontal="right" vertical="top"/>
    </xf>
    <xf numFmtId="0" fontId="11" fillId="4" borderId="0" xfId="0" applyFont="1" applyFill="1" applyAlignment="1">
      <alignment vertical="top"/>
    </xf>
    <xf numFmtId="0" fontId="15" fillId="4" borderId="0" xfId="0" applyFont="1" applyFill="1" applyAlignment="1">
      <alignment horizontal="right" vertical="top"/>
    </xf>
    <xf numFmtId="0" fontId="11" fillId="4" borderId="0" xfId="0" applyFont="1" applyFill="1" applyAlignment="1">
      <alignment horizontal="right" vertical="top"/>
    </xf>
    <xf numFmtId="164" fontId="22" fillId="0" borderId="7" xfId="1" applyNumberFormat="1" applyFont="1" applyBorder="1" applyAlignment="1">
      <alignment horizontal="center" vertical="center"/>
    </xf>
    <xf numFmtId="0" fontId="31" fillId="0" borderId="36" xfId="1" applyFont="1" applyBorder="1" applyAlignment="1">
      <alignment horizontal="justify" vertical="center"/>
    </xf>
    <xf numFmtId="4" fontId="22" fillId="0" borderId="5" xfId="1" applyNumberFormat="1" applyFont="1" applyBorder="1" applyAlignment="1">
      <alignment vertical="center"/>
    </xf>
    <xf numFmtId="4" fontId="22" fillId="0" borderId="45" xfId="1" applyNumberFormat="1" applyFont="1" applyBorder="1" applyAlignment="1">
      <alignment vertical="center"/>
    </xf>
    <xf numFmtId="4" fontId="22" fillId="0" borderId="4" xfId="1" applyNumberFormat="1" applyFont="1" applyBorder="1" applyAlignment="1">
      <alignment vertical="center"/>
    </xf>
    <xf numFmtId="164" fontId="22" fillId="0" borderId="10" xfId="1" applyNumberFormat="1" applyFont="1" applyBorder="1" applyAlignment="1">
      <alignment horizontal="right" vertical="center"/>
    </xf>
    <xf numFmtId="0" fontId="11" fillId="0" borderId="0" xfId="0" applyFont="1" applyAlignment="1">
      <alignment horizontal="justify" vertical="top"/>
    </xf>
    <xf numFmtId="0" fontId="9" fillId="4" borderId="0" xfId="0" applyFont="1" applyFill="1" applyAlignment="1">
      <alignment horizontal="justify" vertical="top" wrapText="1"/>
    </xf>
    <xf numFmtId="0" fontId="9" fillId="4" borderId="0" xfId="0" applyFont="1" applyFill="1" applyAlignment="1">
      <alignment horizontal="justify" vertical="top"/>
    </xf>
    <xf numFmtId="0" fontId="11" fillId="4" borderId="0" xfId="0" applyFont="1" applyFill="1" applyAlignment="1">
      <alignment horizontal="center" vertical="top"/>
    </xf>
    <xf numFmtId="0" fontId="9" fillId="4" borderId="0" xfId="0" applyFont="1" applyFill="1" applyAlignment="1">
      <alignment horizontal="center" vertical="top"/>
    </xf>
    <xf numFmtId="0" fontId="9" fillId="0" borderId="0" xfId="0" applyFont="1" applyAlignment="1">
      <alignment horizontal="justify" vertical="top"/>
    </xf>
    <xf numFmtId="0" fontId="11" fillId="4" borderId="0" xfId="0" applyFont="1" applyFill="1" applyAlignment="1">
      <alignment horizontal="justify" vertical="top"/>
    </xf>
    <xf numFmtId="0" fontId="21" fillId="0" borderId="36" xfId="0" applyFont="1" applyBorder="1" applyAlignment="1">
      <alignment vertical="center"/>
    </xf>
    <xf numFmtId="0" fontId="21" fillId="0" borderId="1" xfId="0" applyFont="1" applyBorder="1" applyAlignment="1">
      <alignment vertical="center"/>
    </xf>
    <xf numFmtId="0" fontId="15" fillId="0" borderId="36" xfId="0" applyFont="1" applyBorder="1" applyAlignment="1">
      <alignment vertical="center"/>
    </xf>
    <xf numFmtId="0" fontId="15" fillId="0" borderId="1" xfId="0" applyFont="1" applyBorder="1" applyAlignment="1">
      <alignment vertical="center"/>
    </xf>
    <xf numFmtId="0" fontId="11" fillId="4" borderId="0" xfId="0" applyFont="1" applyFill="1" applyAlignment="1">
      <alignment horizontal="justify" vertical="top" wrapText="1"/>
    </xf>
    <xf numFmtId="0" fontId="15" fillId="4" borderId="0" xfId="0" applyFont="1" applyFill="1" applyAlignment="1">
      <alignment horizontal="justify" vertical="top"/>
    </xf>
    <xf numFmtId="0" fontId="15" fillId="3" borderId="0" xfId="0" applyFont="1" applyFill="1" applyAlignment="1">
      <alignment horizontal="justify" vertical="top"/>
    </xf>
    <xf numFmtId="0" fontId="11" fillId="0" borderId="0" xfId="0" applyFont="1" applyAlignment="1">
      <alignment vertical="top"/>
    </xf>
    <xf numFmtId="0" fontId="10" fillId="3" borderId="0" xfId="0" applyFont="1" applyFill="1" applyAlignment="1">
      <alignment horizontal="justify" vertical="top"/>
    </xf>
    <xf numFmtId="0" fontId="11" fillId="0" borderId="0" xfId="0" applyFont="1" applyAlignment="1">
      <alignment horizontal="justify" vertical="top" wrapText="1"/>
    </xf>
    <xf numFmtId="0" fontId="9" fillId="0" borderId="0" xfId="0" applyFont="1" applyAlignment="1">
      <alignment vertical="top"/>
    </xf>
    <xf numFmtId="0" fontId="15" fillId="0" borderId="0" xfId="0" applyFont="1" applyAlignment="1">
      <alignment horizontal="justify" vertical="top"/>
    </xf>
    <xf numFmtId="0" fontId="52" fillId="0" borderId="0" xfId="0" applyFont="1" applyAlignment="1">
      <alignment horizontal="justify" vertical="top"/>
    </xf>
    <xf numFmtId="0" fontId="8" fillId="0" borderId="0" xfId="0" applyFont="1" applyAlignment="1">
      <alignment horizontal="justify" vertical="top"/>
    </xf>
    <xf numFmtId="0" fontId="12" fillId="0" borderId="0" xfId="0" applyFont="1" applyAlignment="1">
      <alignment horizontal="justify" vertical="top"/>
    </xf>
    <xf numFmtId="0" fontId="10" fillId="0" borderId="0" xfId="0" applyFont="1" applyAlignment="1">
      <alignment horizontal="justify" vertical="top"/>
    </xf>
    <xf numFmtId="0" fontId="12" fillId="2" borderId="0" xfId="0" applyFont="1" applyFill="1" applyAlignment="1">
      <alignment horizontal="justify" vertical="center"/>
    </xf>
    <xf numFmtId="0" fontId="27" fillId="0" borderId="0" xfId="0" applyFont="1" applyAlignment="1">
      <alignment horizontal="center" vertical="center"/>
    </xf>
    <xf numFmtId="0" fontId="10" fillId="4" borderId="0" xfId="0" applyFont="1" applyFill="1" applyAlignment="1">
      <alignment horizontal="center" vertical="top"/>
    </xf>
    <xf numFmtId="0" fontId="31" fillId="4" borderId="0" xfId="0" applyFont="1" applyFill="1" applyAlignment="1">
      <alignment horizontal="center" vertical="center"/>
    </xf>
    <xf numFmtId="0" fontId="10" fillId="3" borderId="0" xfId="0" applyFont="1" applyFill="1" applyAlignment="1">
      <alignment horizontal="justify" vertical="center"/>
    </xf>
    <xf numFmtId="0" fontId="43" fillId="0" borderId="0" xfId="0" applyFont="1" applyAlignment="1">
      <alignment horizontal="right" vertical="center"/>
    </xf>
    <xf numFmtId="49" fontId="7" fillId="4" borderId="0" xfId="0" applyNumberFormat="1" applyFont="1" applyFill="1" applyAlignment="1">
      <alignment horizontal="center" vertical="center"/>
    </xf>
    <xf numFmtId="0" fontId="11" fillId="0" borderId="0" xfId="0" applyFont="1" applyAlignment="1">
      <alignment horizontal="justify" vertical="center"/>
    </xf>
    <xf numFmtId="0" fontId="15" fillId="0" borderId="0" xfId="0" applyFont="1" applyAlignment="1">
      <alignment horizontal="justify" vertical="top" wrapText="1"/>
    </xf>
    <xf numFmtId="0" fontId="9" fillId="0" borderId="0" xfId="0" applyFont="1" applyAlignment="1">
      <alignment horizontal="left" vertical="top"/>
    </xf>
    <xf numFmtId="0" fontId="10" fillId="0" borderId="0" xfId="0" applyFont="1" applyAlignment="1">
      <alignment vertical="top"/>
    </xf>
    <xf numFmtId="0" fontId="16" fillId="0" borderId="0" xfId="0" applyFont="1" applyAlignment="1">
      <alignment horizontal="justify" vertical="top"/>
    </xf>
    <xf numFmtId="0" fontId="6" fillId="0" borderId="21" xfId="0" applyFont="1" applyBorder="1" applyAlignment="1">
      <alignment horizontal="left" vertical="center"/>
    </xf>
    <xf numFmtId="0" fontId="6" fillId="0" borderId="33" xfId="0" applyFont="1" applyBorder="1" applyAlignment="1">
      <alignment horizontal="left" vertical="center"/>
    </xf>
    <xf numFmtId="0" fontId="6" fillId="0" borderId="11" xfId="0" applyFont="1" applyBorder="1" applyAlignment="1">
      <alignment horizontal="left" vertical="center"/>
    </xf>
    <xf numFmtId="0" fontId="39" fillId="2" borderId="0" xfId="0" applyFont="1" applyFill="1" applyAlignment="1">
      <alignment horizontal="justify" vertical="center"/>
    </xf>
    <xf numFmtId="0" fontId="22" fillId="0" borderId="26" xfId="1" applyFont="1" applyBorder="1" applyAlignment="1">
      <alignment horizontal="justify" vertical="center"/>
    </xf>
    <xf numFmtId="0" fontId="22" fillId="0" borderId="5" xfId="1" applyFont="1" applyBorder="1" applyAlignment="1">
      <alignment horizontal="justify" vertical="center"/>
    </xf>
    <xf numFmtId="0" fontId="22" fillId="0" borderId="26" xfId="1" applyFont="1" applyBorder="1" applyAlignment="1">
      <alignment horizontal="left" vertical="center" wrapText="1"/>
    </xf>
    <xf numFmtId="0" fontId="22" fillId="0" borderId="5" xfId="1" applyFont="1" applyBorder="1" applyAlignment="1">
      <alignment horizontal="left" vertical="center" wrapText="1"/>
    </xf>
    <xf numFmtId="0" fontId="28" fillId="0" borderId="3" xfId="1" applyFont="1" applyBorder="1" applyAlignment="1">
      <alignment horizontal="center"/>
    </xf>
    <xf numFmtId="0" fontId="11" fillId="0" borderId="0" xfId="1" applyAlignment="1">
      <alignment horizontal="center"/>
    </xf>
    <xf numFmtId="0" fontId="11" fillId="0" borderId="1" xfId="1" applyBorder="1" applyAlignment="1">
      <alignment horizontal="center"/>
    </xf>
    <xf numFmtId="0" fontId="28" fillId="0" borderId="0" xfId="1" applyFont="1" applyAlignment="1">
      <alignment horizontal="center"/>
    </xf>
    <xf numFmtId="49" fontId="17" fillId="0" borderId="0" xfId="1" applyNumberFormat="1" applyFont="1" applyAlignment="1">
      <alignment horizontal="center"/>
    </xf>
    <xf numFmtId="0" fontId="17" fillId="0" borderId="0" xfId="1" applyFont="1" applyAlignment="1">
      <alignment horizontal="center"/>
    </xf>
    <xf numFmtId="0" fontId="21" fillId="0" borderId="24" xfId="1" applyFont="1" applyBorder="1" applyAlignment="1">
      <alignment vertical="center"/>
    </xf>
    <xf numFmtId="0" fontId="21" fillId="0" borderId="25" xfId="1" applyFont="1" applyBorder="1" applyAlignment="1">
      <alignment vertical="center"/>
    </xf>
    <xf numFmtId="0" fontId="22" fillId="0" borderId="26" xfId="1" applyFont="1" applyBorder="1" applyAlignment="1">
      <alignment vertical="center"/>
    </xf>
    <xf numFmtId="0" fontId="22" fillId="0" borderId="5" xfId="1" applyFont="1" applyBorder="1" applyAlignment="1">
      <alignment vertical="center"/>
    </xf>
    <xf numFmtId="0" fontId="25" fillId="0" borderId="27" xfId="1" applyFont="1" applyBorder="1" applyAlignment="1">
      <alignment vertical="center"/>
    </xf>
    <xf numFmtId="0" fontId="25" fillId="0" borderId="28" xfId="1" applyFont="1" applyBorder="1" applyAlignment="1">
      <alignment vertical="center"/>
    </xf>
    <xf numFmtId="49" fontId="17" fillId="0" borderId="1" xfId="0" applyNumberFormat="1" applyFont="1" applyBorder="1" applyAlignment="1">
      <alignment horizontal="left" vertical="center"/>
    </xf>
    <xf numFmtId="0" fontId="17" fillId="0" borderId="1" xfId="0" applyFont="1" applyBorder="1" applyAlignment="1">
      <alignment horizontal="left" vertical="center"/>
    </xf>
    <xf numFmtId="0" fontId="22" fillId="0" borderId="0" xfId="1" applyFont="1" applyAlignment="1">
      <alignment horizontal="center"/>
    </xf>
    <xf numFmtId="0" fontId="11" fillId="0" borderId="0" xfId="1"/>
    <xf numFmtId="0" fontId="31" fillId="0" borderId="41" xfId="1" applyFont="1" applyBorder="1" applyAlignment="1">
      <alignment horizontal="justify" vertical="center"/>
    </xf>
    <xf numFmtId="0" fontId="31" fillId="0" borderId="34" xfId="1" applyFont="1" applyBorder="1" applyAlignment="1">
      <alignment horizontal="justify" vertical="center"/>
    </xf>
    <xf numFmtId="0" fontId="31" fillId="0" borderId="16" xfId="1" applyFont="1" applyBorder="1" applyAlignment="1">
      <alignment horizontal="justify" vertical="center"/>
    </xf>
    <xf numFmtId="0" fontId="53" fillId="0" borderId="33" xfId="1" applyFont="1" applyBorder="1" applyAlignment="1">
      <alignment horizontal="justify" vertical="center"/>
    </xf>
    <xf numFmtId="0" fontId="53" fillId="0" borderId="11" xfId="1" applyFont="1" applyBorder="1" applyAlignment="1">
      <alignment horizontal="justify" vertical="center"/>
    </xf>
    <xf numFmtId="0" fontId="26" fillId="0" borderId="23" xfId="1" applyFont="1" applyBorder="1" applyAlignment="1">
      <alignment horizontal="justify" vertical="center"/>
    </xf>
    <xf numFmtId="0" fontId="26" fillId="0" borderId="29" xfId="1" applyFont="1" applyBorder="1" applyAlignment="1">
      <alignment horizontal="justify" vertical="center"/>
    </xf>
    <xf numFmtId="0" fontId="26" fillId="0" borderId="30" xfId="1" applyFont="1" applyBorder="1" applyAlignment="1">
      <alignment horizontal="justify" vertical="center"/>
    </xf>
    <xf numFmtId="0" fontId="26" fillId="3" borderId="18" xfId="1" applyFont="1" applyFill="1" applyBorder="1" applyAlignment="1">
      <alignment horizontal="center" vertical="center"/>
    </xf>
    <xf numFmtId="0" fontId="26" fillId="3" borderId="19" xfId="1" applyFont="1" applyFill="1" applyBorder="1" applyAlignment="1">
      <alignment horizontal="center" vertical="center"/>
    </xf>
    <xf numFmtId="0" fontId="26" fillId="3" borderId="20" xfId="1" applyFont="1" applyFill="1" applyBorder="1" applyAlignment="1">
      <alignment horizontal="center" vertical="center"/>
    </xf>
    <xf numFmtId="0" fontId="26" fillId="3" borderId="4" xfId="1" applyFont="1" applyFill="1" applyBorder="1" applyAlignment="1">
      <alignment horizontal="center" vertical="center"/>
    </xf>
    <xf numFmtId="0" fontId="26" fillId="3" borderId="21" xfId="1" applyFont="1" applyFill="1" applyBorder="1" applyAlignment="1">
      <alignment horizontal="center" vertical="center"/>
    </xf>
    <xf numFmtId="0" fontId="26" fillId="3" borderId="22" xfId="1" applyFont="1" applyFill="1" applyBorder="1" applyAlignment="1">
      <alignment horizontal="center" vertical="center"/>
    </xf>
    <xf numFmtId="0" fontId="21" fillId="0" borderId="26" xfId="1" applyFont="1" applyBorder="1" applyAlignment="1">
      <alignment horizontal="justify" vertical="center"/>
    </xf>
    <xf numFmtId="0" fontId="21" fillId="0" borderId="5" xfId="1" applyFont="1" applyBorder="1" applyAlignment="1">
      <alignment horizontal="justify" vertical="center"/>
    </xf>
    <xf numFmtId="0" fontId="19" fillId="0" borderId="6" xfId="1" applyFont="1" applyBorder="1" applyAlignment="1">
      <alignment vertical="center"/>
    </xf>
    <xf numFmtId="49" fontId="18" fillId="0" borderId="1" xfId="1" applyNumberFormat="1" applyFont="1" applyBorder="1" applyAlignment="1">
      <alignment horizontal="justify"/>
    </xf>
    <xf numFmtId="0" fontId="18" fillId="0" borderId="1" xfId="1" applyFont="1" applyBorder="1" applyAlignment="1">
      <alignment horizontal="justify"/>
    </xf>
    <xf numFmtId="0" fontId="22" fillId="0" borderId="33" xfId="1" applyFont="1" applyBorder="1"/>
    <xf numFmtId="0" fontId="32" fillId="0" borderId="6" xfId="1" applyFont="1" applyBorder="1" applyAlignment="1">
      <alignment horizontal="center" vertical="center"/>
    </xf>
    <xf numFmtId="0" fontId="22" fillId="0" borderId="0" xfId="1" applyFont="1"/>
    <xf numFmtId="0" fontId="27" fillId="0" borderId="15" xfId="1" applyFont="1" applyBorder="1" applyAlignment="1">
      <alignment horizontal="justify" vertical="center"/>
    </xf>
    <xf numFmtId="0" fontId="27" fillId="0" borderId="40" xfId="1" applyFont="1" applyBorder="1" applyAlignment="1">
      <alignment horizontal="justify" vertical="center"/>
    </xf>
    <xf numFmtId="0" fontId="27" fillId="0" borderId="38" xfId="1" applyFont="1" applyBorder="1" applyAlignment="1">
      <alignment horizontal="justify" vertical="center"/>
    </xf>
    <xf numFmtId="0" fontId="27" fillId="0" borderId="39" xfId="1" applyFont="1" applyBorder="1" applyAlignment="1">
      <alignment horizontal="justify" vertical="center"/>
    </xf>
    <xf numFmtId="0" fontId="33" fillId="0" borderId="0" xfId="1" applyFont="1" applyAlignment="1">
      <alignment horizontal="center" vertical="center"/>
    </xf>
    <xf numFmtId="0" fontId="35" fillId="0" borderId="0" xfId="1" applyFont="1" applyAlignment="1">
      <alignment horizontal="justify" vertical="center"/>
    </xf>
    <xf numFmtId="0" fontId="34" fillId="0" borderId="0" xfId="1" applyFont="1" applyAlignment="1">
      <alignment horizontal="justify" vertical="center"/>
    </xf>
    <xf numFmtId="0" fontId="11" fillId="0" borderId="0" xfId="3" applyFont="1" applyAlignment="1">
      <alignment horizontal="center" vertical="center"/>
    </xf>
    <xf numFmtId="0" fontId="11" fillId="4" borderId="0" xfId="3" applyFont="1" applyFill="1" applyAlignment="1">
      <alignment horizontal="justify" vertical="top" wrapText="1"/>
    </xf>
    <xf numFmtId="0" fontId="11" fillId="4" borderId="0" xfId="3" applyFont="1" applyFill="1" applyAlignment="1">
      <alignment horizontal="justify" vertical="top"/>
    </xf>
    <xf numFmtId="0" fontId="11" fillId="4" borderId="0" xfId="4" applyFill="1" applyAlignment="1">
      <alignment horizontal="justify" vertical="top"/>
    </xf>
    <xf numFmtId="0" fontId="15" fillId="4" borderId="0" xfId="3" applyFont="1" applyFill="1" applyAlignment="1">
      <alignment horizontal="justify" vertical="top" wrapText="1"/>
    </xf>
    <xf numFmtId="0" fontId="15" fillId="4" borderId="0" xfId="4" applyFont="1" applyFill="1" applyAlignment="1">
      <alignment horizontal="justify" vertical="top"/>
    </xf>
    <xf numFmtId="0" fontId="11" fillId="4" borderId="0" xfId="3" applyFont="1" applyFill="1" applyAlignment="1">
      <alignment horizontal="center" vertical="center"/>
    </xf>
    <xf numFmtId="0" fontId="11" fillId="4" borderId="0" xfId="4" applyFill="1" applyAlignment="1">
      <alignment horizontal="center" vertical="center"/>
    </xf>
    <xf numFmtId="4" fontId="11" fillId="4" borderId="0" xfId="3" applyNumberFormat="1" applyFont="1" applyFill="1" applyAlignment="1">
      <alignment horizontal="center" vertical="center"/>
    </xf>
    <xf numFmtId="0" fontId="11" fillId="4" borderId="0" xfId="2" applyFill="1" applyAlignment="1">
      <alignment horizontal="center" vertical="center"/>
    </xf>
    <xf numFmtId="0" fontId="28" fillId="0" borderId="0" xfId="3" applyFont="1" applyAlignment="1">
      <alignment horizontal="center" vertical="center"/>
    </xf>
    <xf numFmtId="0" fontId="15" fillId="0" borderId="0" xfId="3" applyFont="1" applyAlignment="1">
      <alignment horizontal="center" vertical="center"/>
    </xf>
    <xf numFmtId="0" fontId="15" fillId="4" borderId="0" xfId="4" applyFont="1" applyFill="1" applyAlignment="1">
      <alignment horizontal="justify" vertical="center"/>
    </xf>
    <xf numFmtId="0" fontId="11" fillId="4" borderId="0" xfId="3" applyFont="1" applyFill="1" applyAlignment="1">
      <alignment horizontal="justify" vertical="center"/>
    </xf>
    <xf numFmtId="0" fontId="11" fillId="4" borderId="0" xfId="4" applyFill="1" applyAlignment="1">
      <alignment horizontal="justify" vertical="center"/>
    </xf>
    <xf numFmtId="0" fontId="11" fillId="4" borderId="0" xfId="3" applyFont="1" applyFill="1" applyAlignment="1">
      <alignment horizontal="center" vertical="top"/>
    </xf>
    <xf numFmtId="0" fontId="11" fillId="4" borderId="0" xfId="4" applyFill="1" applyAlignment="1">
      <alignment horizontal="center"/>
    </xf>
    <xf numFmtId="4" fontId="11" fillId="4" borderId="0" xfId="3" applyNumberFormat="1" applyFont="1" applyFill="1" applyAlignment="1">
      <alignment horizontal="center"/>
    </xf>
    <xf numFmtId="4" fontId="12" fillId="2" borderId="0" xfId="3" applyNumberFormat="1" applyFont="1" applyFill="1" applyAlignment="1">
      <alignment horizontal="justify" vertical="center"/>
    </xf>
    <xf numFmtId="0" fontId="15" fillId="4" borderId="0" xfId="3" applyFont="1" applyFill="1" applyAlignment="1">
      <alignment horizontal="center" vertical="top"/>
    </xf>
    <xf numFmtId="0" fontId="11" fillId="4" borderId="0" xfId="2" applyFill="1" applyAlignment="1">
      <alignment horizontal="justify" vertical="top"/>
    </xf>
    <xf numFmtId="0" fontId="15" fillId="4" borderId="0" xfId="2" applyFont="1" applyFill="1" applyAlignment="1">
      <alignment horizontal="center" vertical="top"/>
    </xf>
    <xf numFmtId="0" fontId="15" fillId="4" borderId="0" xfId="4" applyFont="1" applyFill="1" applyAlignment="1">
      <alignment horizontal="center" vertical="top"/>
    </xf>
    <xf numFmtId="0" fontId="15" fillId="0" borderId="0" xfId="3" applyFont="1" applyAlignment="1">
      <alignment horizontal="center" vertical="top"/>
    </xf>
    <xf numFmtId="0" fontId="15" fillId="0" borderId="0" xfId="4" applyFont="1" applyAlignment="1">
      <alignment horizontal="center" vertical="top"/>
    </xf>
    <xf numFmtId="0" fontId="11" fillId="0" borderId="0" xfId="3" applyFont="1" applyAlignment="1">
      <alignment horizontal="justify" vertical="top"/>
    </xf>
    <xf numFmtId="0" fontId="11" fillId="0" borderId="0" xfId="4" applyAlignment="1">
      <alignment horizontal="justify" vertical="top"/>
    </xf>
    <xf numFmtId="0" fontId="11" fillId="4" borderId="0" xfId="3" applyFont="1" applyFill="1" applyAlignment="1">
      <alignment horizontal="justify" vertical="center" wrapText="1"/>
    </xf>
    <xf numFmtId="0" fontId="12" fillId="0" borderId="0" xfId="3" applyFont="1" applyAlignment="1">
      <alignment horizontal="justify" vertical="top"/>
    </xf>
    <xf numFmtId="0" fontId="12" fillId="0" borderId="0" xfId="4" applyFont="1" applyAlignment="1">
      <alignment horizontal="justify" vertical="top"/>
    </xf>
    <xf numFmtId="0" fontId="11" fillId="0" borderId="0" xfId="3" applyFont="1" applyAlignment="1">
      <alignment horizontal="justify" vertical="center"/>
    </xf>
    <xf numFmtId="0" fontId="15" fillId="0" borderId="42" xfId="4" applyFont="1" applyBorder="1" applyAlignment="1">
      <alignment horizontal="justify" vertical="center"/>
    </xf>
    <xf numFmtId="0" fontId="11" fillId="0" borderId="42" xfId="4" applyBorder="1" applyAlignment="1">
      <alignment horizontal="justify" vertical="center"/>
    </xf>
    <xf numFmtId="0" fontId="11" fillId="0" borderId="43" xfId="4" applyBorder="1" applyAlignment="1">
      <alignment horizontal="justify" vertical="center"/>
    </xf>
    <xf numFmtId="0" fontId="11" fillId="0" borderId="0" xfId="3" applyFont="1" applyAlignment="1">
      <alignment horizontal="left" vertical="center"/>
    </xf>
    <xf numFmtId="0" fontId="25" fillId="0" borderId="0" xfId="3" applyFont="1" applyAlignment="1">
      <alignment horizontal="center" vertical="center"/>
    </xf>
    <xf numFmtId="0" fontId="25" fillId="0" borderId="0" xfId="4" applyFont="1" applyAlignment="1">
      <alignment horizontal="center" vertical="center"/>
    </xf>
    <xf numFmtId="166" fontId="37" fillId="4" borderId="0" xfId="3" applyNumberFormat="1" applyFont="1" applyFill="1" applyAlignment="1">
      <alignment horizontal="center" vertical="top"/>
    </xf>
    <xf numFmtId="166" fontId="37" fillId="4" borderId="0" xfId="4" applyNumberFormat="1" applyFont="1" applyFill="1" applyAlignment="1">
      <alignment horizontal="center" vertical="top"/>
    </xf>
  </cellXfs>
  <cellStyles count="10">
    <cellStyle name="Comma 2" xfId="5" xr:uid="{00000000-0005-0000-0000-000000000000}"/>
    <cellStyle name="Comma 2 3" xfId="6" xr:uid="{00000000-0005-0000-0000-000001000000}"/>
    <cellStyle name="Comma 3" xfId="7" xr:uid="{00000000-0005-0000-0000-000002000000}"/>
    <cellStyle name="Normal 11" xfId="8" xr:uid="{00000000-0005-0000-0000-000003000000}"/>
    <cellStyle name="Normal_22 - radovi na izgradnji ISTOČNOG DOBAVNOG CJEVOVODA U IVANCU" xfId="3" xr:uid="{00000000-0005-0000-0000-000004000000}"/>
    <cellStyle name="Normalno" xfId="0" builtinId="0"/>
    <cellStyle name="Normalno 2" xfId="1" xr:uid="{00000000-0005-0000-0000-000006000000}"/>
    <cellStyle name="Normalno 3" xfId="2" xr:uid="{00000000-0005-0000-0000-000007000000}"/>
    <cellStyle name="Normalno 3 2" xfId="4" xr:uid="{00000000-0005-0000-0000-000008000000}"/>
    <cellStyle name="Zarez 2" xfId="9" xr:uid="{00000000-0005-0000-0000-000009000000}"/>
  </cellStyles>
  <dxfs count="0"/>
  <tableStyles count="0" defaultTableStyle="TableStyleMedium2" defaultPivotStyle="PivotStyleLight16"/>
  <colors>
    <mruColors>
      <color rgb="FF0000FF"/>
      <color rgb="FF339933"/>
      <color rgb="FF008080"/>
      <color rgb="FFFFFFCC"/>
      <color rgb="FF9900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11</xdr:col>
      <xdr:colOff>7326</xdr:colOff>
      <xdr:row>5</xdr:row>
      <xdr:rowOff>611</xdr:rowOff>
    </xdr:to>
    <xdr:pic>
      <xdr:nvPicPr>
        <xdr:cNvPr id="3" name="Slika 2">
          <a:extLst>
            <a:ext uri="{FF2B5EF4-FFF2-40B4-BE49-F238E27FC236}">
              <a16:creationId xmlns:a16="http://schemas.microsoft.com/office/drawing/2014/main" id="{00000000-0008-0000-00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5993422" cy="76993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0</xdr:col>
          <xdr:colOff>0</xdr:colOff>
          <xdr:row>0</xdr:row>
          <xdr:rowOff>0</xdr:rowOff>
        </xdr:from>
        <xdr:to>
          <xdr:col>2</xdr:col>
          <xdr:colOff>1304925</xdr:colOff>
          <xdr:row>0</xdr:row>
          <xdr:rowOff>0</xdr:rowOff>
        </xdr:to>
        <xdr:sp macro="" textlink="">
          <xdr:nvSpPr>
            <xdr:cNvPr id="3073" name="Object 1" hidden="1">
              <a:extLst>
                <a:ext uri="{63B3BB69-23CF-44E3-9099-C40C66FF867C}">
                  <a14:compatExt spid="_x0000_s3073"/>
                </a:ext>
                <a:ext uri="{FF2B5EF4-FFF2-40B4-BE49-F238E27FC236}">
                  <a16:creationId xmlns:a16="http://schemas.microsoft.com/office/drawing/2014/main" id="{00000000-0008-0000-0400-0000010C0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0</xdr:col>
      <xdr:colOff>0</xdr:colOff>
      <xdr:row>0</xdr:row>
      <xdr:rowOff>0</xdr:rowOff>
    </xdr:from>
    <xdr:to>
      <xdr:col>1</xdr:col>
      <xdr:colOff>257175</xdr:colOff>
      <xdr:row>0</xdr:row>
      <xdr:rowOff>0</xdr:rowOff>
    </xdr:to>
    <xdr:sp macro="" textlink="">
      <xdr:nvSpPr>
        <xdr:cNvPr id="3" name="Rectangle 2">
          <a:extLst>
            <a:ext uri="{FF2B5EF4-FFF2-40B4-BE49-F238E27FC236}">
              <a16:creationId xmlns:a16="http://schemas.microsoft.com/office/drawing/2014/main" id="{00000000-0008-0000-0400-000003000000}"/>
            </a:ext>
          </a:extLst>
        </xdr:cNvPr>
        <xdr:cNvSpPr>
          <a:spLocks noChangeArrowheads="1"/>
        </xdr:cNvSpPr>
      </xdr:nvSpPr>
      <xdr:spPr bwMode="auto">
        <a:xfrm>
          <a:off x="0" y="0"/>
          <a:ext cx="476250" cy="0"/>
        </a:xfrm>
        <a:prstGeom prst="rect">
          <a:avLst/>
        </a:prstGeom>
        <a:solidFill>
          <a:srgbClr val="000080"/>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1</xdr:col>
      <xdr:colOff>257175</xdr:colOff>
      <xdr:row>0</xdr:row>
      <xdr:rowOff>0</xdr:rowOff>
    </xdr:from>
    <xdr:to>
      <xdr:col>7</xdr:col>
      <xdr:colOff>685800</xdr:colOff>
      <xdr:row>0</xdr:row>
      <xdr:rowOff>0</xdr:rowOff>
    </xdr:to>
    <xdr:sp macro="" textlink="">
      <xdr:nvSpPr>
        <xdr:cNvPr id="4" name="Rectangle 3">
          <a:extLst>
            <a:ext uri="{FF2B5EF4-FFF2-40B4-BE49-F238E27FC236}">
              <a16:creationId xmlns:a16="http://schemas.microsoft.com/office/drawing/2014/main" id="{00000000-0008-0000-0400-000004000000}"/>
            </a:ext>
          </a:extLst>
        </xdr:cNvPr>
        <xdr:cNvSpPr>
          <a:spLocks noChangeArrowheads="1"/>
        </xdr:cNvSpPr>
      </xdr:nvSpPr>
      <xdr:spPr bwMode="auto">
        <a:xfrm>
          <a:off x="476250" y="0"/>
          <a:ext cx="5019675" cy="0"/>
        </a:xfrm>
        <a:prstGeom prst="rect">
          <a:avLst/>
        </a:prstGeom>
        <a:solidFill>
          <a:srgbClr val="FF9900"/>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5.bin"/><Relationship Id="rId5" Type="http://schemas.openxmlformats.org/officeDocument/2006/relationships/image" Target="../media/image2.emf"/><Relationship Id="rId4" Type="http://schemas.openxmlformats.org/officeDocument/2006/relationships/oleObject" Target="../embeddings/oleObject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339933"/>
  </sheetPr>
  <dimension ref="A1:W180"/>
  <sheetViews>
    <sheetView tabSelected="1" zoomScale="130" zoomScaleNormal="130" workbookViewId="0">
      <selection activeCell="M6" sqref="M6"/>
    </sheetView>
  </sheetViews>
  <sheetFormatPr defaultRowHeight="12.75" x14ac:dyDescent="0.25"/>
  <cols>
    <col min="1" max="1" width="5.42578125" style="1" customWidth="1"/>
    <col min="2" max="2" width="5.7109375" style="1" customWidth="1"/>
    <col min="3" max="10" width="7.7109375" style="1" customWidth="1"/>
    <col min="11" max="11" width="17.140625" style="1" customWidth="1"/>
    <col min="12" max="12" width="2.28515625" style="1" customWidth="1"/>
    <col min="13" max="13" width="74.28515625" style="126" customWidth="1"/>
    <col min="14" max="14" width="2.5703125" style="1" customWidth="1"/>
    <col min="15" max="15" width="51.28515625" style="1" customWidth="1"/>
    <col min="16" max="16384" width="9.140625" style="1"/>
  </cols>
  <sheetData>
    <row r="1" spans="1:15" ht="12.75" customHeight="1" x14ac:dyDescent="0.25">
      <c r="M1" s="172" t="s">
        <v>145</v>
      </c>
    </row>
    <row r="2" spans="1:15" ht="12.75" customHeight="1" x14ac:dyDescent="0.25">
      <c r="M2" s="172"/>
    </row>
    <row r="3" spans="1:15" ht="12.75" customHeight="1" x14ac:dyDescent="0.25">
      <c r="M3" s="172"/>
    </row>
    <row r="4" spans="1:15" ht="12.75" customHeight="1" x14ac:dyDescent="0.25">
      <c r="M4" s="172"/>
    </row>
    <row r="5" spans="1:15" ht="9.9499999999999993" customHeight="1" x14ac:dyDescent="0.25">
      <c r="M5" s="172"/>
    </row>
    <row r="6" spans="1:15" ht="15.95" customHeight="1" x14ac:dyDescent="0.2">
      <c r="E6" s="66"/>
      <c r="F6" s="66"/>
      <c r="G6" s="66"/>
      <c r="H6" s="66"/>
      <c r="I6" s="66"/>
      <c r="J6" s="66"/>
      <c r="K6" s="81" t="s">
        <v>195</v>
      </c>
      <c r="M6" s="125"/>
    </row>
    <row r="7" spans="1:15" ht="14.1" customHeight="1" x14ac:dyDescent="0.25">
      <c r="J7" s="56"/>
      <c r="K7" s="92"/>
      <c r="M7" s="125"/>
      <c r="O7" s="92"/>
    </row>
    <row r="8" spans="1:15" s="87" customFormat="1" ht="15.95" customHeight="1" x14ac:dyDescent="0.25">
      <c r="A8" s="173" t="s">
        <v>171</v>
      </c>
      <c r="B8" s="173"/>
      <c r="C8" s="173"/>
      <c r="D8" s="173"/>
      <c r="E8" s="173"/>
      <c r="F8" s="173"/>
      <c r="G8" s="173"/>
      <c r="H8" s="173"/>
      <c r="I8" s="173"/>
      <c r="J8" s="173"/>
      <c r="K8" s="173"/>
      <c r="M8" s="125"/>
    </row>
    <row r="9" spans="1:15" ht="5.0999999999999996" customHeight="1" x14ac:dyDescent="0.25">
      <c r="A9" s="174"/>
      <c r="B9" s="174"/>
      <c r="C9" s="174"/>
      <c r="D9" s="174"/>
      <c r="E9" s="174"/>
      <c r="F9" s="174"/>
      <c r="G9" s="174"/>
      <c r="H9" s="174"/>
      <c r="I9" s="174"/>
      <c r="J9" s="174"/>
      <c r="K9" s="174"/>
      <c r="M9" s="125"/>
    </row>
    <row r="10" spans="1:15" s="87" customFormat="1" ht="15.95" customHeight="1" x14ac:dyDescent="0.25">
      <c r="A10" s="175" t="s">
        <v>283</v>
      </c>
      <c r="B10" s="175"/>
      <c r="C10" s="175"/>
      <c r="D10" s="175"/>
      <c r="E10" s="175"/>
      <c r="F10" s="175"/>
      <c r="G10" s="175"/>
      <c r="H10" s="175"/>
      <c r="I10" s="175"/>
      <c r="J10" s="175"/>
      <c r="K10" s="175"/>
      <c r="M10" s="125"/>
    </row>
    <row r="11" spans="1:15" ht="5.0999999999999996" customHeight="1" x14ac:dyDescent="0.25">
      <c r="A11" s="174"/>
      <c r="B11" s="174"/>
      <c r="C11" s="174"/>
      <c r="D11" s="174"/>
      <c r="E11" s="174"/>
      <c r="F11" s="174"/>
      <c r="G11" s="174"/>
      <c r="H11" s="174"/>
      <c r="I11" s="174"/>
      <c r="J11" s="174"/>
      <c r="K11" s="174"/>
    </row>
    <row r="12" spans="1:15" ht="15.95" customHeight="1" x14ac:dyDescent="0.25">
      <c r="A12" s="178" t="s">
        <v>231</v>
      </c>
      <c r="B12" s="178"/>
      <c r="C12" s="178"/>
      <c r="D12" s="178"/>
      <c r="E12" s="178"/>
      <c r="F12" s="178"/>
      <c r="G12" s="178"/>
      <c r="H12" s="178"/>
      <c r="I12" s="178"/>
      <c r="J12" s="178"/>
      <c r="K12" s="178"/>
      <c r="M12" s="127" t="s">
        <v>232</v>
      </c>
      <c r="O12" s="48"/>
    </row>
    <row r="13" spans="1:15" ht="9.9499999999999993" customHeight="1" x14ac:dyDescent="0.25">
      <c r="A13" s="177"/>
      <c r="B13" s="177"/>
      <c r="C13" s="177"/>
      <c r="D13" s="177"/>
      <c r="E13" s="177"/>
      <c r="F13" s="177"/>
      <c r="G13" s="177"/>
      <c r="H13" s="177"/>
      <c r="I13" s="177"/>
      <c r="J13" s="177"/>
      <c r="K13" s="177"/>
      <c r="M13" s="127" t="s">
        <v>231</v>
      </c>
    </row>
    <row r="14" spans="1:15" ht="9.9499999999999993" customHeight="1" x14ac:dyDescent="0.25">
      <c r="A14" s="166"/>
      <c r="B14" s="166"/>
      <c r="C14" s="166"/>
      <c r="D14" s="166"/>
      <c r="E14" s="166"/>
      <c r="F14" s="166"/>
      <c r="G14" s="166"/>
      <c r="H14" s="166"/>
      <c r="I14" s="166"/>
      <c r="J14" s="166"/>
      <c r="K14" s="166"/>
      <c r="M14" s="128" t="s">
        <v>284</v>
      </c>
    </row>
    <row r="15" spans="1:15" ht="12.75" customHeight="1" x14ac:dyDescent="0.25">
      <c r="A15" s="154" t="s">
        <v>214</v>
      </c>
      <c r="B15" s="154"/>
      <c r="C15" s="154"/>
      <c r="D15" s="154"/>
      <c r="E15" s="154"/>
      <c r="F15" s="154"/>
      <c r="G15" s="154"/>
      <c r="H15" s="154"/>
      <c r="I15" s="154"/>
      <c r="J15" s="154"/>
      <c r="K15" s="154"/>
      <c r="M15" s="127" t="s">
        <v>283</v>
      </c>
      <c r="O15" s="49"/>
    </row>
    <row r="16" spans="1:15" s="3" customFormat="1" ht="5.0999999999999996" customHeight="1" x14ac:dyDescent="0.25">
      <c r="A16" s="154"/>
      <c r="B16" s="154"/>
      <c r="C16" s="154"/>
      <c r="D16" s="154"/>
      <c r="E16" s="154"/>
      <c r="F16" s="154"/>
      <c r="G16" s="154"/>
      <c r="H16" s="154"/>
      <c r="I16" s="154"/>
      <c r="J16" s="154"/>
      <c r="K16" s="154"/>
      <c r="M16" s="129"/>
    </row>
    <row r="17" spans="1:15" ht="39.75" customHeight="1" x14ac:dyDescent="0.25">
      <c r="A17" s="149" t="s">
        <v>197</v>
      </c>
      <c r="B17" s="149"/>
      <c r="C17" s="149"/>
      <c r="D17" s="149"/>
      <c r="E17" s="149"/>
      <c r="F17" s="149"/>
      <c r="G17" s="149"/>
      <c r="H17" s="149"/>
      <c r="I17" s="149"/>
      <c r="J17" s="149"/>
      <c r="K17" s="149"/>
      <c r="M17" s="130"/>
      <c r="O17" s="68"/>
    </row>
    <row r="18" spans="1:15" ht="12.75" customHeight="1" x14ac:dyDescent="0.25">
      <c r="A18" s="166"/>
      <c r="B18" s="166"/>
      <c r="C18" s="166"/>
      <c r="D18" s="166"/>
      <c r="E18" s="166"/>
      <c r="F18" s="166"/>
      <c r="G18" s="166"/>
      <c r="H18" s="166"/>
      <c r="I18" s="166"/>
      <c r="J18" s="166"/>
      <c r="K18" s="166"/>
      <c r="M18" s="130"/>
    </row>
    <row r="19" spans="1:15" s="64" customFormat="1" ht="12.75" customHeight="1" x14ac:dyDescent="0.25">
      <c r="A19" s="93" t="s">
        <v>0</v>
      </c>
      <c r="B19" s="176" t="s">
        <v>46</v>
      </c>
      <c r="C19" s="176"/>
      <c r="D19" s="176"/>
      <c r="E19" s="176"/>
      <c r="F19" s="176"/>
      <c r="G19" s="176"/>
      <c r="H19" s="176"/>
      <c r="I19" s="176"/>
      <c r="J19" s="176"/>
      <c r="K19" s="176"/>
      <c r="M19" s="131"/>
    </row>
    <row r="20" spans="1:15" s="3" customFormat="1" ht="5.0999999999999996" customHeight="1" x14ac:dyDescent="0.25">
      <c r="A20" s="154"/>
      <c r="B20" s="154"/>
      <c r="C20" s="154"/>
      <c r="D20" s="154"/>
      <c r="E20" s="154"/>
      <c r="F20" s="154"/>
      <c r="G20" s="154"/>
      <c r="H20" s="154"/>
      <c r="I20" s="154"/>
      <c r="J20" s="154"/>
      <c r="K20" s="154"/>
      <c r="M20" s="129"/>
    </row>
    <row r="21" spans="1:15" s="3" customFormat="1" ht="12.75" customHeight="1" x14ac:dyDescent="0.25">
      <c r="A21" s="154" t="s">
        <v>234</v>
      </c>
      <c r="B21" s="154"/>
      <c r="C21" s="154"/>
      <c r="D21" s="154"/>
      <c r="E21" s="154"/>
      <c r="F21" s="154"/>
      <c r="G21" s="154"/>
      <c r="H21" s="154"/>
      <c r="I21" s="154"/>
      <c r="J21" s="154"/>
      <c r="K21" s="154"/>
      <c r="M21" s="127" t="s">
        <v>233</v>
      </c>
    </row>
    <row r="22" spans="1:15" s="21" customFormat="1" ht="14.1" customHeight="1" x14ac:dyDescent="0.25">
      <c r="A22" s="171" t="str">
        <f>M12</f>
        <v>Godišnja nabava PEHD cijevi, za IVKOM–VODE d.o.o., Ivanec.</v>
      </c>
      <c r="B22" s="171"/>
      <c r="C22" s="171"/>
      <c r="D22" s="171"/>
      <c r="E22" s="171"/>
      <c r="F22" s="171"/>
      <c r="G22" s="171"/>
      <c r="H22" s="171"/>
      <c r="I22" s="171"/>
      <c r="J22" s="171"/>
      <c r="K22" s="171"/>
      <c r="M22" s="132"/>
    </row>
    <row r="23" spans="1:15" s="3" customFormat="1" ht="5.0999999999999996" customHeight="1" x14ac:dyDescent="0.25">
      <c r="A23" s="154"/>
      <c r="B23" s="154"/>
      <c r="C23" s="154"/>
      <c r="D23" s="154"/>
      <c r="E23" s="154"/>
      <c r="F23" s="154"/>
      <c r="G23" s="154"/>
      <c r="H23" s="154"/>
      <c r="I23" s="154"/>
      <c r="J23" s="154"/>
      <c r="K23" s="154"/>
      <c r="M23" s="75"/>
    </row>
    <row r="24" spans="1:15" s="3" customFormat="1" ht="12.75" customHeight="1" x14ac:dyDescent="0.25">
      <c r="A24" s="149" t="s">
        <v>164</v>
      </c>
      <c r="B24" s="149"/>
      <c r="C24" s="149"/>
      <c r="D24" s="149"/>
      <c r="E24" s="149"/>
      <c r="F24" s="149"/>
      <c r="G24" s="149"/>
      <c r="H24" s="149"/>
      <c r="I24" s="149"/>
      <c r="J24" s="149"/>
      <c r="K24" s="149"/>
      <c r="M24" s="133"/>
    </row>
    <row r="25" spans="1:15" s="21" customFormat="1" ht="26.1" customHeight="1" x14ac:dyDescent="0.25">
      <c r="A25" s="149" t="s">
        <v>198</v>
      </c>
      <c r="B25" s="149"/>
      <c r="C25" s="149"/>
      <c r="D25" s="149"/>
      <c r="E25" s="149"/>
      <c r="F25" s="149"/>
      <c r="G25" s="149"/>
      <c r="H25" s="149"/>
      <c r="I25" s="149"/>
      <c r="J25" s="149"/>
      <c r="K25" s="149"/>
      <c r="M25" s="134"/>
      <c r="O25" s="67"/>
    </row>
    <row r="26" spans="1:15" s="64" customFormat="1" ht="12.75" customHeight="1" x14ac:dyDescent="0.25">
      <c r="A26" s="69" t="s">
        <v>179</v>
      </c>
      <c r="B26" s="179" t="s">
        <v>184</v>
      </c>
      <c r="C26" s="179"/>
      <c r="D26" s="179"/>
      <c r="E26" s="179"/>
      <c r="F26" s="179"/>
      <c r="G26" s="179"/>
      <c r="H26" s="179"/>
      <c r="I26" s="179"/>
      <c r="J26" s="179"/>
      <c r="K26" s="179"/>
      <c r="M26" s="131"/>
      <c r="O26" s="73"/>
    </row>
    <row r="27" spans="1:15" s="64" customFormat="1" ht="12.75" customHeight="1" x14ac:dyDescent="0.25">
      <c r="A27" s="139"/>
      <c r="B27" s="69" t="s">
        <v>0</v>
      </c>
      <c r="C27" s="149" t="s">
        <v>226</v>
      </c>
      <c r="D27" s="149"/>
      <c r="E27" s="149"/>
      <c r="F27" s="149"/>
      <c r="G27" s="149"/>
      <c r="H27" s="149"/>
      <c r="I27" s="149"/>
      <c r="J27" s="149"/>
      <c r="K27" s="149"/>
      <c r="M27" s="131"/>
      <c r="O27" s="73"/>
    </row>
    <row r="28" spans="1:15" s="64" customFormat="1" ht="12.75" customHeight="1" x14ac:dyDescent="0.25">
      <c r="A28" s="139"/>
      <c r="B28" s="69" t="s">
        <v>1</v>
      </c>
      <c r="C28" s="149" t="s">
        <v>227</v>
      </c>
      <c r="D28" s="149"/>
      <c r="E28" s="149"/>
      <c r="F28" s="149"/>
      <c r="G28" s="149"/>
      <c r="H28" s="149"/>
      <c r="I28" s="149"/>
      <c r="J28" s="149"/>
      <c r="K28" s="149"/>
      <c r="M28" s="131"/>
      <c r="O28" s="73"/>
    </row>
    <row r="29" spans="1:15" s="64" customFormat="1" ht="26.1" customHeight="1" x14ac:dyDescent="0.25">
      <c r="A29" s="139"/>
      <c r="B29" s="123" t="s">
        <v>2</v>
      </c>
      <c r="C29" s="149" t="s">
        <v>228</v>
      </c>
      <c r="D29" s="149"/>
      <c r="E29" s="149"/>
      <c r="F29" s="149"/>
      <c r="G29" s="149"/>
      <c r="H29" s="149"/>
      <c r="I29" s="149"/>
      <c r="J29" s="149"/>
      <c r="K29" s="149"/>
      <c r="M29" s="131"/>
      <c r="O29" s="73"/>
    </row>
    <row r="30" spans="1:15" s="64" customFormat="1" ht="12.75" customHeight="1" x14ac:dyDescent="0.25">
      <c r="A30" s="139"/>
      <c r="B30" s="69" t="s">
        <v>3</v>
      </c>
      <c r="C30" s="149" t="s">
        <v>229</v>
      </c>
      <c r="D30" s="149"/>
      <c r="E30" s="149"/>
      <c r="F30" s="149"/>
      <c r="G30" s="149"/>
      <c r="H30" s="149"/>
      <c r="I30" s="149"/>
      <c r="J30" s="149"/>
      <c r="K30" s="149"/>
      <c r="M30" s="131"/>
      <c r="O30" s="73"/>
    </row>
    <row r="31" spans="1:15" s="64" customFormat="1" ht="38.1" customHeight="1" x14ac:dyDescent="0.25">
      <c r="A31" s="123" t="s">
        <v>180</v>
      </c>
      <c r="B31" s="149" t="s">
        <v>185</v>
      </c>
      <c r="C31" s="149"/>
      <c r="D31" s="149"/>
      <c r="E31" s="149"/>
      <c r="F31" s="149"/>
      <c r="G31" s="149"/>
      <c r="H31" s="149"/>
      <c r="I31" s="149"/>
      <c r="J31" s="149"/>
      <c r="K31" s="149"/>
      <c r="M31" s="131"/>
      <c r="O31" s="73"/>
    </row>
    <row r="32" spans="1:15" s="64" customFormat="1" ht="26.1" customHeight="1" x14ac:dyDescent="0.25">
      <c r="A32" s="123"/>
      <c r="B32" s="149" t="s">
        <v>182</v>
      </c>
      <c r="C32" s="149"/>
      <c r="D32" s="149"/>
      <c r="E32" s="149"/>
      <c r="F32" s="149"/>
      <c r="G32" s="149"/>
      <c r="H32" s="149"/>
      <c r="I32" s="149"/>
      <c r="J32" s="149"/>
      <c r="K32" s="149"/>
      <c r="M32" s="131"/>
      <c r="O32" s="73"/>
    </row>
    <row r="33" spans="1:15" s="21" customFormat="1" ht="26.1" customHeight="1" x14ac:dyDescent="0.25">
      <c r="A33" s="170" t="s">
        <v>215</v>
      </c>
      <c r="B33" s="170"/>
      <c r="C33" s="170"/>
      <c r="D33" s="170"/>
      <c r="E33" s="170"/>
      <c r="F33" s="170"/>
      <c r="G33" s="170"/>
      <c r="H33" s="170"/>
      <c r="I33" s="170"/>
      <c r="J33" s="170"/>
      <c r="K33" s="170"/>
      <c r="M33" s="134"/>
      <c r="O33" s="67"/>
    </row>
    <row r="34" spans="1:15" s="3" customFormat="1" ht="5.0999999999999996" customHeight="1" x14ac:dyDescent="0.25">
      <c r="A34" s="154"/>
      <c r="B34" s="154"/>
      <c r="C34" s="154"/>
      <c r="D34" s="154"/>
      <c r="E34" s="154"/>
      <c r="F34" s="154"/>
      <c r="G34" s="154"/>
      <c r="H34" s="154"/>
      <c r="I34" s="154"/>
      <c r="J34" s="154"/>
      <c r="K34" s="154"/>
      <c r="M34" s="75"/>
    </row>
    <row r="35" spans="1:15" s="3" customFormat="1" ht="12.75" customHeight="1" x14ac:dyDescent="0.25">
      <c r="A35" s="154" t="s">
        <v>47</v>
      </c>
      <c r="B35" s="154"/>
      <c r="C35" s="154"/>
      <c r="D35" s="154"/>
      <c r="E35" s="154"/>
      <c r="F35" s="154"/>
      <c r="G35" s="154"/>
      <c r="H35" s="154"/>
      <c r="I35" s="154"/>
      <c r="J35" s="154"/>
      <c r="K35" s="154"/>
      <c r="M35" s="133"/>
    </row>
    <row r="36" spans="1:15" s="3" customFormat="1" ht="12.75" customHeight="1" x14ac:dyDescent="0.25">
      <c r="A36" s="154" t="s">
        <v>235</v>
      </c>
      <c r="B36" s="154"/>
      <c r="C36" s="154"/>
      <c r="D36" s="154"/>
      <c r="E36" s="154"/>
      <c r="F36" s="154"/>
      <c r="G36" s="154"/>
      <c r="H36" s="154"/>
      <c r="I36" s="154"/>
      <c r="J36" s="154"/>
      <c r="K36" s="154"/>
      <c r="M36" s="133"/>
    </row>
    <row r="37" spans="1:15" s="3" customFormat="1" ht="5.0999999999999996" customHeight="1" x14ac:dyDescent="0.25">
      <c r="A37" s="154"/>
      <c r="B37" s="154"/>
      <c r="C37" s="154"/>
      <c r="D37" s="154"/>
      <c r="E37" s="154"/>
      <c r="F37" s="154"/>
      <c r="G37" s="154"/>
      <c r="H37" s="154"/>
      <c r="I37" s="154"/>
      <c r="J37" s="154"/>
      <c r="K37" s="154"/>
      <c r="M37" s="75"/>
    </row>
    <row r="38" spans="1:15" s="3" customFormat="1" ht="12.75" customHeight="1" x14ac:dyDescent="0.25">
      <c r="A38" s="154" t="s">
        <v>48</v>
      </c>
      <c r="B38" s="154"/>
      <c r="C38" s="154"/>
      <c r="D38" s="154"/>
      <c r="E38" s="154"/>
      <c r="F38" s="154"/>
      <c r="G38" s="154"/>
      <c r="H38" s="154"/>
      <c r="I38" s="154"/>
      <c r="J38" s="154"/>
      <c r="K38" s="154"/>
      <c r="M38" s="133"/>
    </row>
    <row r="39" spans="1:15" s="3" customFormat="1" ht="12.75" customHeight="1" x14ac:dyDescent="0.25">
      <c r="A39" s="161" t="s">
        <v>236</v>
      </c>
      <c r="B39" s="161"/>
      <c r="C39" s="161"/>
      <c r="D39" s="161"/>
      <c r="E39" s="161"/>
      <c r="F39" s="161"/>
      <c r="G39" s="161"/>
      <c r="H39" s="161"/>
      <c r="I39" s="161"/>
      <c r="J39" s="161"/>
      <c r="K39" s="161"/>
      <c r="M39" s="133"/>
    </row>
    <row r="40" spans="1:15" ht="12.75" customHeight="1" x14ac:dyDescent="0.25">
      <c r="A40" s="166"/>
      <c r="B40" s="166"/>
      <c r="C40" s="166"/>
      <c r="D40" s="166"/>
      <c r="E40" s="166"/>
      <c r="F40" s="166"/>
      <c r="G40" s="166"/>
      <c r="H40" s="166"/>
      <c r="I40" s="166"/>
      <c r="J40" s="166"/>
      <c r="K40" s="166"/>
      <c r="M40" s="135"/>
    </row>
    <row r="41" spans="1:15" s="64" customFormat="1" ht="12.75" customHeight="1" x14ac:dyDescent="0.25">
      <c r="A41" s="93" t="s">
        <v>1</v>
      </c>
      <c r="B41" s="176" t="s">
        <v>159</v>
      </c>
      <c r="C41" s="176"/>
      <c r="D41" s="176"/>
      <c r="E41" s="176"/>
      <c r="F41" s="176"/>
      <c r="G41" s="176"/>
      <c r="H41" s="176"/>
      <c r="I41" s="176"/>
      <c r="J41" s="176"/>
      <c r="K41" s="176"/>
      <c r="M41" s="131"/>
    </row>
    <row r="42" spans="1:15" s="3" customFormat="1" ht="5.0999999999999996" customHeight="1" x14ac:dyDescent="0.25">
      <c r="A42" s="154"/>
      <c r="B42" s="154"/>
      <c r="C42" s="154"/>
      <c r="D42" s="154"/>
      <c r="E42" s="154"/>
      <c r="F42" s="154"/>
      <c r="G42" s="154"/>
      <c r="H42" s="154"/>
      <c r="I42" s="154"/>
      <c r="J42" s="154"/>
      <c r="K42" s="154"/>
      <c r="M42" s="75"/>
    </row>
    <row r="43" spans="1:15" s="3" customFormat="1" ht="12.75" customHeight="1" x14ac:dyDescent="0.25">
      <c r="A43" s="154" t="s">
        <v>49</v>
      </c>
      <c r="B43" s="154"/>
      <c r="C43" s="154"/>
      <c r="D43" s="154"/>
      <c r="E43" s="154"/>
      <c r="F43" s="154"/>
      <c r="G43" s="154"/>
      <c r="H43" s="154"/>
      <c r="I43" s="154"/>
      <c r="J43" s="154"/>
      <c r="K43" s="154"/>
      <c r="M43" s="133"/>
    </row>
    <row r="44" spans="1:15" s="21" customFormat="1" ht="26.1" customHeight="1" x14ac:dyDescent="0.25">
      <c r="A44" s="149" t="s">
        <v>237</v>
      </c>
      <c r="B44" s="149"/>
      <c r="C44" s="149"/>
      <c r="D44" s="149"/>
      <c r="E44" s="149"/>
      <c r="F44" s="149"/>
      <c r="G44" s="149"/>
      <c r="H44" s="149"/>
      <c r="I44" s="149"/>
      <c r="J44" s="149"/>
      <c r="K44" s="149"/>
      <c r="M44" s="132"/>
    </row>
    <row r="45" spans="1:15" s="3" customFormat="1" ht="5.0999999999999996" customHeight="1" x14ac:dyDescent="0.25">
      <c r="A45" s="170"/>
      <c r="B45" s="170"/>
      <c r="C45" s="170"/>
      <c r="D45" s="170"/>
      <c r="E45" s="170"/>
      <c r="F45" s="170"/>
      <c r="G45" s="170"/>
      <c r="H45" s="170"/>
      <c r="I45" s="170"/>
      <c r="J45" s="170"/>
      <c r="K45" s="170"/>
      <c r="M45" s="75"/>
    </row>
    <row r="46" spans="1:15" s="3" customFormat="1" ht="12.75" customHeight="1" x14ac:dyDescent="0.25">
      <c r="A46" s="149" t="s">
        <v>141</v>
      </c>
      <c r="B46" s="149"/>
      <c r="C46" s="149"/>
      <c r="D46" s="149"/>
      <c r="E46" s="149"/>
      <c r="F46" s="149"/>
      <c r="G46" s="149"/>
      <c r="H46" s="149"/>
      <c r="I46" s="149"/>
      <c r="J46" s="149"/>
      <c r="K46" s="149"/>
      <c r="M46" s="133"/>
    </row>
    <row r="47" spans="1:15" s="3" customFormat="1" ht="51.95" customHeight="1" x14ac:dyDescent="0.25">
      <c r="A47" s="155" t="s">
        <v>174</v>
      </c>
      <c r="B47" s="155"/>
      <c r="C47" s="155"/>
      <c r="D47" s="155"/>
      <c r="E47" s="155"/>
      <c r="F47" s="155"/>
      <c r="G47" s="155"/>
      <c r="H47" s="155"/>
      <c r="I47" s="155"/>
      <c r="J47" s="155"/>
      <c r="K47" s="155"/>
      <c r="M47" s="133"/>
    </row>
    <row r="48" spans="1:15" s="3" customFormat="1" ht="26.1" customHeight="1" x14ac:dyDescent="0.25">
      <c r="A48" s="155" t="s">
        <v>148</v>
      </c>
      <c r="B48" s="155"/>
      <c r="C48" s="155"/>
      <c r="D48" s="155"/>
      <c r="E48" s="155"/>
      <c r="F48" s="155"/>
      <c r="G48" s="155"/>
      <c r="H48" s="155"/>
      <c r="I48" s="155"/>
      <c r="J48" s="155"/>
      <c r="K48" s="155"/>
      <c r="M48" s="133"/>
    </row>
    <row r="49" spans="1:13" s="3" customFormat="1" ht="5.0999999999999996" customHeight="1" x14ac:dyDescent="0.25">
      <c r="A49" s="155"/>
      <c r="B49" s="155"/>
      <c r="C49" s="155"/>
      <c r="D49" s="155"/>
      <c r="E49" s="155"/>
      <c r="F49" s="155"/>
      <c r="G49" s="155"/>
      <c r="H49" s="155"/>
      <c r="I49" s="155"/>
      <c r="J49" s="155"/>
      <c r="K49" s="155"/>
      <c r="M49" s="75"/>
    </row>
    <row r="50" spans="1:13" s="3" customFormat="1" ht="12.75" customHeight="1" x14ac:dyDescent="0.25">
      <c r="A50" s="155" t="s">
        <v>247</v>
      </c>
      <c r="B50" s="155"/>
      <c r="C50" s="155"/>
      <c r="D50" s="155"/>
      <c r="E50" s="155"/>
      <c r="F50" s="155"/>
      <c r="G50" s="155"/>
      <c r="H50" s="155"/>
      <c r="I50" s="155"/>
      <c r="J50" s="155"/>
      <c r="K50" s="155"/>
      <c r="M50" s="133"/>
    </row>
    <row r="51" spans="1:13" s="3" customFormat="1" ht="39" customHeight="1" x14ac:dyDescent="0.25">
      <c r="A51" s="155" t="s">
        <v>225</v>
      </c>
      <c r="B51" s="155"/>
      <c r="C51" s="155"/>
      <c r="D51" s="155"/>
      <c r="E51" s="155"/>
      <c r="F51" s="155"/>
      <c r="G51" s="155"/>
      <c r="H51" s="155"/>
      <c r="I51" s="155"/>
      <c r="J51" s="155"/>
      <c r="K51" s="155"/>
      <c r="M51" s="133"/>
    </row>
    <row r="52" spans="1:13" s="3" customFormat="1" ht="5.0999999999999996" customHeight="1" x14ac:dyDescent="0.25">
      <c r="A52" s="155"/>
      <c r="B52" s="155"/>
      <c r="C52" s="155"/>
      <c r="D52" s="155"/>
      <c r="E52" s="155"/>
      <c r="F52" s="155"/>
      <c r="G52" s="155"/>
      <c r="H52" s="155"/>
      <c r="I52" s="155"/>
      <c r="J52" s="155"/>
      <c r="K52" s="155"/>
      <c r="M52" s="75"/>
    </row>
    <row r="53" spans="1:13" s="3" customFormat="1" ht="12.75" customHeight="1" x14ac:dyDescent="0.25">
      <c r="A53" s="155" t="s">
        <v>50</v>
      </c>
      <c r="B53" s="155"/>
      <c r="C53" s="155"/>
      <c r="D53" s="155"/>
      <c r="E53" s="155"/>
      <c r="F53" s="155"/>
      <c r="G53" s="155"/>
      <c r="H53" s="155"/>
      <c r="I53" s="155"/>
      <c r="J53" s="155"/>
      <c r="K53" s="155"/>
      <c r="M53" s="133"/>
    </row>
    <row r="54" spans="1:13" s="3" customFormat="1" ht="12.75" customHeight="1" x14ac:dyDescent="0.25">
      <c r="A54" s="155" t="s">
        <v>139</v>
      </c>
      <c r="B54" s="155"/>
      <c r="C54" s="155"/>
      <c r="D54" s="155"/>
      <c r="E54" s="155"/>
      <c r="F54" s="155"/>
      <c r="G54" s="155"/>
      <c r="H54" s="155"/>
      <c r="I54" s="155"/>
      <c r="J54" s="155"/>
      <c r="K54" s="155"/>
      <c r="M54" s="133"/>
    </row>
    <row r="55" spans="1:13" s="3" customFormat="1" ht="5.0999999999999996" customHeight="1" x14ac:dyDescent="0.25">
      <c r="A55" s="155"/>
      <c r="B55" s="155"/>
      <c r="C55" s="155"/>
      <c r="D55" s="155"/>
      <c r="E55" s="155"/>
      <c r="F55" s="155"/>
      <c r="G55" s="155"/>
      <c r="H55" s="155"/>
      <c r="I55" s="155"/>
      <c r="J55" s="155"/>
      <c r="K55" s="155"/>
      <c r="M55" s="75"/>
    </row>
    <row r="56" spans="1:13" s="3" customFormat="1" ht="12.75" customHeight="1" x14ac:dyDescent="0.25">
      <c r="A56" s="155" t="s">
        <v>51</v>
      </c>
      <c r="B56" s="155"/>
      <c r="C56" s="155"/>
      <c r="D56" s="155"/>
      <c r="E56" s="155"/>
      <c r="F56" s="155"/>
      <c r="G56" s="155"/>
      <c r="H56" s="155"/>
      <c r="I56" s="155"/>
      <c r="J56" s="155"/>
      <c r="K56" s="155"/>
      <c r="M56" s="133"/>
    </row>
    <row r="57" spans="1:13" s="3" customFormat="1" ht="12.75" customHeight="1" x14ac:dyDescent="0.25">
      <c r="A57" s="155" t="s">
        <v>140</v>
      </c>
      <c r="B57" s="155"/>
      <c r="C57" s="155"/>
      <c r="D57" s="155"/>
      <c r="E57" s="155"/>
      <c r="F57" s="155"/>
      <c r="G57" s="155"/>
      <c r="H57" s="155"/>
      <c r="I57" s="155"/>
      <c r="J57" s="155"/>
      <c r="K57" s="155"/>
      <c r="M57" s="133"/>
    </row>
    <row r="58" spans="1:13" s="3" customFormat="1" ht="5.0999999999999996" customHeight="1" x14ac:dyDescent="0.25">
      <c r="A58" s="155"/>
      <c r="B58" s="155"/>
      <c r="C58" s="155"/>
      <c r="D58" s="155"/>
      <c r="E58" s="155"/>
      <c r="F58" s="155"/>
      <c r="G58" s="155"/>
      <c r="H58" s="155"/>
      <c r="I58" s="155"/>
      <c r="J58" s="155"/>
      <c r="K58" s="155"/>
      <c r="M58" s="75"/>
    </row>
    <row r="59" spans="1:13" s="3" customFormat="1" ht="12.75" customHeight="1" x14ac:dyDescent="0.25">
      <c r="A59" s="155" t="s">
        <v>246</v>
      </c>
      <c r="B59" s="155"/>
      <c r="C59" s="155"/>
      <c r="D59" s="155"/>
      <c r="E59" s="155"/>
      <c r="F59" s="155"/>
      <c r="G59" s="155"/>
      <c r="H59" s="155"/>
      <c r="I59" s="155"/>
      <c r="J59" s="155"/>
      <c r="K59" s="155"/>
      <c r="M59" s="133"/>
    </row>
    <row r="60" spans="1:13" s="3" customFormat="1" ht="12.75" customHeight="1" x14ac:dyDescent="0.25">
      <c r="A60" s="155" t="s">
        <v>52</v>
      </c>
      <c r="B60" s="155"/>
      <c r="C60" s="155"/>
      <c r="D60" s="155"/>
      <c r="E60" s="155"/>
      <c r="F60" s="155"/>
      <c r="G60" s="155"/>
      <c r="H60" s="155"/>
      <c r="I60" s="155"/>
      <c r="J60" s="155"/>
      <c r="K60" s="155"/>
      <c r="M60" s="133"/>
    </row>
    <row r="61" spans="1:13" s="3" customFormat="1" ht="5.0999999999999996" customHeight="1" x14ac:dyDescent="0.25">
      <c r="A61" s="155"/>
      <c r="B61" s="155"/>
      <c r="C61" s="155"/>
      <c r="D61" s="155"/>
      <c r="E61" s="155"/>
      <c r="F61" s="155"/>
      <c r="G61" s="155"/>
      <c r="H61" s="155"/>
      <c r="I61" s="155"/>
      <c r="J61" s="155"/>
      <c r="K61" s="155"/>
      <c r="M61" s="75"/>
    </row>
    <row r="62" spans="1:13" s="3" customFormat="1" ht="12.75" customHeight="1" x14ac:dyDescent="0.25">
      <c r="A62" s="155" t="s">
        <v>53</v>
      </c>
      <c r="B62" s="155"/>
      <c r="C62" s="155"/>
      <c r="D62" s="155"/>
      <c r="E62" s="155"/>
      <c r="F62" s="155"/>
      <c r="G62" s="155"/>
      <c r="H62" s="155"/>
      <c r="I62" s="155"/>
      <c r="J62" s="155"/>
      <c r="K62" s="155"/>
      <c r="M62" s="133"/>
    </row>
    <row r="63" spans="1:13" s="3" customFormat="1" ht="26.1" customHeight="1" x14ac:dyDescent="0.25">
      <c r="A63" s="155" t="s">
        <v>199</v>
      </c>
      <c r="B63" s="155"/>
      <c r="C63" s="155"/>
      <c r="D63" s="155"/>
      <c r="E63" s="155"/>
      <c r="F63" s="155"/>
      <c r="G63" s="155"/>
      <c r="H63" s="155"/>
      <c r="I63" s="155"/>
      <c r="J63" s="155"/>
      <c r="K63" s="155"/>
      <c r="M63" s="133"/>
    </row>
    <row r="64" spans="1:13" s="3" customFormat="1" ht="5.0999999999999996" customHeight="1" x14ac:dyDescent="0.25">
      <c r="A64" s="149"/>
      <c r="B64" s="149"/>
      <c r="C64" s="149"/>
      <c r="D64" s="149"/>
      <c r="E64" s="149"/>
      <c r="F64" s="149"/>
      <c r="G64" s="149"/>
      <c r="H64" s="149"/>
      <c r="I64" s="149"/>
      <c r="J64" s="149"/>
      <c r="K64" s="149"/>
      <c r="M64" s="75"/>
    </row>
    <row r="65" spans="1:23" s="3" customFormat="1" ht="12.75" customHeight="1" x14ac:dyDescent="0.25">
      <c r="A65" s="149" t="s">
        <v>54</v>
      </c>
      <c r="B65" s="149"/>
      <c r="C65" s="149"/>
      <c r="D65" s="149"/>
      <c r="E65" s="149"/>
      <c r="F65" s="149"/>
      <c r="G65" s="149"/>
      <c r="H65" s="149"/>
      <c r="I65" s="149"/>
      <c r="J65" s="149"/>
      <c r="K65" s="149"/>
      <c r="M65" s="133"/>
    </row>
    <row r="66" spans="1:23" s="3" customFormat="1" ht="12.75" customHeight="1" x14ac:dyDescent="0.25">
      <c r="A66" s="149" t="s">
        <v>210</v>
      </c>
      <c r="B66" s="149"/>
      <c r="C66" s="149"/>
      <c r="D66" s="149"/>
      <c r="E66" s="149"/>
      <c r="F66" s="149"/>
      <c r="G66" s="149"/>
      <c r="H66" s="149"/>
      <c r="I66" s="149"/>
      <c r="J66" s="149"/>
      <c r="K66" s="149"/>
      <c r="M66" s="133"/>
    </row>
    <row r="67" spans="1:23" s="3" customFormat="1" ht="5.0999999999999996" customHeight="1" x14ac:dyDescent="0.25">
      <c r="A67" s="149"/>
      <c r="B67" s="149"/>
      <c r="C67" s="149"/>
      <c r="D67" s="149"/>
      <c r="E67" s="149"/>
      <c r="F67" s="149"/>
      <c r="G67" s="149"/>
      <c r="H67" s="149"/>
      <c r="I67" s="149"/>
      <c r="J67" s="149"/>
      <c r="K67" s="149"/>
      <c r="M67" s="75"/>
    </row>
    <row r="68" spans="1:23" s="3" customFormat="1" ht="12.75" customHeight="1" x14ac:dyDescent="0.25">
      <c r="A68" s="149" t="s">
        <v>55</v>
      </c>
      <c r="B68" s="149"/>
      <c r="C68" s="149"/>
      <c r="D68" s="149"/>
      <c r="E68" s="149"/>
      <c r="F68" s="149"/>
      <c r="G68" s="149"/>
      <c r="H68" s="149"/>
      <c r="I68" s="149"/>
      <c r="J68" s="149"/>
      <c r="K68" s="149"/>
      <c r="M68" s="133"/>
    </row>
    <row r="69" spans="1:23" s="3" customFormat="1" ht="26.1" customHeight="1" x14ac:dyDescent="0.25">
      <c r="A69" s="155" t="s">
        <v>238</v>
      </c>
      <c r="B69" s="155"/>
      <c r="C69" s="155"/>
      <c r="D69" s="155"/>
      <c r="E69" s="155"/>
      <c r="F69" s="155"/>
      <c r="G69" s="155"/>
      <c r="H69" s="155"/>
      <c r="I69" s="155"/>
      <c r="J69" s="155"/>
      <c r="K69" s="155"/>
      <c r="M69" s="133"/>
    </row>
    <row r="70" spans="1:23" s="3" customFormat="1" ht="5.0999999999999996" customHeight="1" x14ac:dyDescent="0.25">
      <c r="A70" s="154"/>
      <c r="B70" s="154"/>
      <c r="C70" s="154"/>
      <c r="D70" s="154"/>
      <c r="E70" s="154"/>
      <c r="F70" s="154"/>
      <c r="G70" s="154"/>
      <c r="H70" s="154"/>
      <c r="I70" s="154"/>
      <c r="J70" s="154"/>
      <c r="K70" s="154"/>
      <c r="M70" s="75"/>
      <c r="N70" s="75"/>
      <c r="O70" s="75"/>
      <c r="P70" s="75"/>
      <c r="Q70" s="75"/>
      <c r="R70" s="75"/>
      <c r="S70" s="75"/>
      <c r="T70" s="75"/>
      <c r="U70" s="75"/>
      <c r="V70" s="75"/>
      <c r="W70" s="75"/>
    </row>
    <row r="71" spans="1:23" s="3" customFormat="1" ht="90" customHeight="1" x14ac:dyDescent="0.25">
      <c r="A71" s="149" t="s">
        <v>212</v>
      </c>
      <c r="B71" s="149"/>
      <c r="C71" s="149"/>
      <c r="D71" s="149"/>
      <c r="E71" s="149"/>
      <c r="F71" s="149"/>
      <c r="G71" s="149"/>
      <c r="H71" s="149"/>
      <c r="I71" s="149"/>
      <c r="J71" s="149"/>
      <c r="K71" s="149"/>
      <c r="M71" s="133"/>
      <c r="N71" s="75"/>
      <c r="O71" s="75"/>
      <c r="P71" s="75"/>
      <c r="Q71" s="75"/>
      <c r="R71" s="75"/>
      <c r="S71" s="75"/>
      <c r="T71" s="75"/>
      <c r="U71" s="75"/>
      <c r="V71" s="75"/>
      <c r="W71" s="75"/>
    </row>
    <row r="72" spans="1:23" s="3" customFormat="1" ht="5.0999999999999996" customHeight="1" x14ac:dyDescent="0.25">
      <c r="A72" s="149"/>
      <c r="B72" s="149"/>
      <c r="C72" s="149"/>
      <c r="D72" s="149"/>
      <c r="E72" s="149"/>
      <c r="F72" s="149"/>
      <c r="G72" s="149"/>
      <c r="H72" s="149"/>
      <c r="I72" s="149"/>
      <c r="J72" s="149"/>
      <c r="K72" s="149"/>
      <c r="M72" s="75"/>
      <c r="N72" s="75"/>
      <c r="O72" s="75"/>
      <c r="P72" s="75"/>
      <c r="Q72" s="75"/>
      <c r="R72" s="75"/>
      <c r="S72" s="75"/>
      <c r="T72" s="75"/>
      <c r="U72" s="75"/>
      <c r="V72" s="75"/>
      <c r="W72" s="75"/>
    </row>
    <row r="73" spans="1:23" s="3" customFormat="1" ht="26.1" customHeight="1" x14ac:dyDescent="0.25">
      <c r="A73" s="167" t="s">
        <v>200</v>
      </c>
      <c r="B73" s="167"/>
      <c r="C73" s="167"/>
      <c r="D73" s="167"/>
      <c r="E73" s="167"/>
      <c r="F73" s="167"/>
      <c r="G73" s="167"/>
      <c r="H73" s="167"/>
      <c r="I73" s="167"/>
      <c r="J73" s="167"/>
      <c r="K73" s="167"/>
      <c r="M73" s="133"/>
      <c r="N73" s="75"/>
      <c r="O73" s="75"/>
      <c r="P73" s="75"/>
      <c r="Q73" s="75"/>
      <c r="R73" s="75"/>
      <c r="S73" s="75"/>
      <c r="T73" s="75"/>
      <c r="U73" s="75"/>
      <c r="V73" s="75"/>
      <c r="W73" s="75"/>
    </row>
    <row r="74" spans="1:23" s="3" customFormat="1" ht="5.0999999999999996" customHeight="1" x14ac:dyDescent="0.25">
      <c r="A74" s="154"/>
      <c r="B74" s="154"/>
      <c r="C74" s="154"/>
      <c r="D74" s="154"/>
      <c r="E74" s="154"/>
      <c r="F74" s="154"/>
      <c r="G74" s="154"/>
      <c r="H74" s="154"/>
      <c r="I74" s="154"/>
      <c r="J74" s="154"/>
      <c r="K74" s="154"/>
      <c r="M74" s="75"/>
    </row>
    <row r="75" spans="1:23" s="3" customFormat="1" ht="12.75" customHeight="1" x14ac:dyDescent="0.25">
      <c r="A75" s="154" t="s">
        <v>230</v>
      </c>
      <c r="B75" s="154"/>
      <c r="C75" s="154"/>
      <c r="D75" s="154"/>
      <c r="E75" s="154"/>
      <c r="F75" s="154"/>
      <c r="G75" s="154"/>
      <c r="H75" s="154"/>
      <c r="I75" s="154"/>
      <c r="J75" s="154"/>
      <c r="K75" s="154"/>
      <c r="M75" s="133"/>
    </row>
    <row r="76" spans="1:23" s="3" customFormat="1" ht="12.75" customHeight="1" x14ac:dyDescent="0.25">
      <c r="A76" s="149" t="s">
        <v>211</v>
      </c>
      <c r="B76" s="149"/>
      <c r="C76" s="149"/>
      <c r="D76" s="149"/>
      <c r="E76" s="149"/>
      <c r="F76" s="149"/>
      <c r="G76" s="149"/>
      <c r="H76" s="149"/>
      <c r="I76" s="149"/>
      <c r="J76" s="149"/>
      <c r="K76" s="149"/>
      <c r="M76" s="133"/>
    </row>
    <row r="77" spans="1:23" s="3" customFormat="1" ht="12.75" customHeight="1" x14ac:dyDescent="0.25">
      <c r="A77" s="171" t="str">
        <f>M21</f>
        <v>Godišnja nabava PEHD cijevi, za IVKOM–VODE d.o.o., Ivanec,</v>
      </c>
      <c r="B77" s="171"/>
      <c r="C77" s="171"/>
      <c r="D77" s="171"/>
      <c r="E77" s="171"/>
      <c r="F77" s="171"/>
      <c r="G77" s="171"/>
      <c r="H77" s="171"/>
      <c r="I77" s="171"/>
      <c r="J77" s="171"/>
      <c r="K77" s="171"/>
      <c r="M77" s="133"/>
    </row>
    <row r="78" spans="1:23" s="3" customFormat="1" ht="12.75" customHeight="1" x14ac:dyDescent="0.25">
      <c r="A78" s="4" t="s">
        <v>56</v>
      </c>
      <c r="C78" s="171" t="str">
        <f>M14</f>
        <v>JN–15–24.</v>
      </c>
      <c r="D78" s="171"/>
      <c r="M78" s="133"/>
    </row>
    <row r="79" spans="1:23" s="3" customFormat="1" ht="5.0999999999999996" customHeight="1" x14ac:dyDescent="0.25">
      <c r="A79" s="154"/>
      <c r="B79" s="154"/>
      <c r="C79" s="154"/>
      <c r="D79" s="154"/>
      <c r="E79" s="154"/>
      <c r="F79" s="154"/>
      <c r="G79" s="154"/>
      <c r="H79" s="154"/>
      <c r="I79" s="154"/>
      <c r="J79" s="154"/>
      <c r="K79" s="154"/>
      <c r="M79" s="75"/>
      <c r="N79" s="75"/>
      <c r="O79" s="75"/>
      <c r="P79" s="75"/>
      <c r="Q79" s="75"/>
      <c r="R79" s="75"/>
      <c r="S79" s="75"/>
      <c r="T79" s="75"/>
      <c r="U79" s="75"/>
      <c r="V79" s="75"/>
      <c r="W79" s="75"/>
    </row>
    <row r="80" spans="1:23" s="3" customFormat="1" ht="38.1" customHeight="1" x14ac:dyDescent="0.25">
      <c r="A80" s="167" t="s">
        <v>201</v>
      </c>
      <c r="B80" s="167"/>
      <c r="C80" s="167"/>
      <c r="D80" s="167"/>
      <c r="E80" s="167"/>
      <c r="F80" s="167"/>
      <c r="G80" s="167"/>
      <c r="H80" s="167"/>
      <c r="I80" s="167"/>
      <c r="J80" s="167"/>
      <c r="K80" s="167"/>
      <c r="M80" s="133"/>
      <c r="N80" s="75"/>
      <c r="O80" s="75"/>
      <c r="P80" s="75"/>
      <c r="Q80" s="75"/>
      <c r="R80" s="75"/>
      <c r="S80" s="75"/>
      <c r="T80" s="75"/>
      <c r="U80" s="75"/>
      <c r="V80" s="75"/>
      <c r="W80" s="75"/>
    </row>
    <row r="81" spans="1:23" s="3" customFormat="1" ht="5.0999999999999996" customHeight="1" x14ac:dyDescent="0.25">
      <c r="A81" s="154"/>
      <c r="B81" s="154"/>
      <c r="C81" s="154"/>
      <c r="D81" s="154"/>
      <c r="E81" s="154"/>
      <c r="F81" s="154"/>
      <c r="G81" s="154"/>
      <c r="H81" s="154"/>
      <c r="I81" s="154"/>
      <c r="J81" s="154"/>
      <c r="K81" s="154"/>
      <c r="M81" s="75"/>
      <c r="N81" s="75"/>
      <c r="O81" s="75"/>
      <c r="P81" s="75"/>
      <c r="Q81" s="75"/>
      <c r="R81" s="75"/>
      <c r="S81" s="75"/>
      <c r="T81" s="75"/>
      <c r="U81" s="75"/>
      <c r="V81" s="75"/>
      <c r="W81" s="75"/>
    </row>
    <row r="82" spans="1:23" s="3" customFormat="1" ht="12.75" customHeight="1" x14ac:dyDescent="0.25">
      <c r="A82" s="149" t="s">
        <v>188</v>
      </c>
      <c r="B82" s="149"/>
      <c r="C82" s="149"/>
      <c r="D82" s="149"/>
      <c r="E82" s="149"/>
      <c r="F82" s="149"/>
      <c r="G82" s="149"/>
      <c r="H82" s="149"/>
      <c r="I82" s="149"/>
      <c r="J82" s="149"/>
      <c r="K82" s="149"/>
      <c r="M82" s="133"/>
      <c r="N82" s="75"/>
      <c r="O82" s="75"/>
      <c r="P82" s="75"/>
      <c r="Q82" s="75"/>
      <c r="R82" s="75"/>
      <c r="S82" s="75"/>
      <c r="T82" s="75"/>
      <c r="U82" s="75"/>
      <c r="V82" s="75"/>
      <c r="W82" s="75"/>
    </row>
    <row r="83" spans="1:23" s="3" customFormat="1" ht="26.1" customHeight="1" x14ac:dyDescent="0.25">
      <c r="A83" s="149" t="s">
        <v>189</v>
      </c>
      <c r="B83" s="149"/>
      <c r="C83" s="149"/>
      <c r="D83" s="149"/>
      <c r="E83" s="149"/>
      <c r="F83" s="149"/>
      <c r="G83" s="149"/>
      <c r="H83" s="149"/>
      <c r="I83" s="149"/>
      <c r="J83" s="149"/>
      <c r="K83" s="149"/>
      <c r="M83" s="133"/>
      <c r="N83" s="75"/>
      <c r="O83" s="75"/>
      <c r="P83" s="75"/>
      <c r="Q83" s="75"/>
      <c r="R83" s="75"/>
      <c r="S83" s="75"/>
      <c r="T83" s="75"/>
      <c r="U83" s="75"/>
      <c r="V83" s="75"/>
      <c r="W83" s="75"/>
    </row>
    <row r="84" spans="1:23" s="3" customFormat="1" ht="38.1" customHeight="1" x14ac:dyDescent="0.25">
      <c r="A84" s="149" t="s">
        <v>239</v>
      </c>
      <c r="B84" s="149"/>
      <c r="C84" s="149"/>
      <c r="D84" s="149"/>
      <c r="E84" s="149"/>
      <c r="F84" s="149"/>
      <c r="G84" s="149"/>
      <c r="H84" s="149"/>
      <c r="I84" s="149"/>
      <c r="J84" s="149"/>
      <c r="K84" s="149"/>
      <c r="M84" s="133"/>
      <c r="N84" s="75"/>
      <c r="O84" s="75"/>
      <c r="P84" s="75"/>
      <c r="Q84" s="75"/>
      <c r="R84" s="75"/>
      <c r="S84" s="75"/>
      <c r="T84" s="75"/>
      <c r="U84" s="75"/>
      <c r="V84" s="75"/>
      <c r="W84" s="75"/>
    </row>
    <row r="85" spans="1:23" s="3" customFormat="1" ht="5.0999999999999996" customHeight="1" x14ac:dyDescent="0.25">
      <c r="A85" s="154"/>
      <c r="B85" s="154"/>
      <c r="C85" s="154"/>
      <c r="D85" s="154"/>
      <c r="E85" s="154"/>
      <c r="F85" s="154"/>
      <c r="G85" s="154"/>
      <c r="H85" s="154"/>
      <c r="I85" s="154"/>
      <c r="J85" s="154"/>
      <c r="K85" s="154"/>
      <c r="M85" s="75"/>
    </row>
    <row r="86" spans="1:23" s="3" customFormat="1" ht="12.75" customHeight="1" x14ac:dyDescent="0.25">
      <c r="A86" s="154" t="s">
        <v>57</v>
      </c>
      <c r="B86" s="154"/>
      <c r="C86" s="154"/>
      <c r="D86" s="154"/>
      <c r="E86" s="154"/>
      <c r="F86" s="154"/>
      <c r="G86" s="154"/>
      <c r="H86" s="154"/>
      <c r="I86" s="154"/>
      <c r="J86" s="154"/>
      <c r="K86" s="154"/>
      <c r="M86" s="133"/>
    </row>
    <row r="87" spans="1:23" s="3" customFormat="1" ht="12.75" customHeight="1" x14ac:dyDescent="0.25">
      <c r="A87" s="154" t="s">
        <v>58</v>
      </c>
      <c r="B87" s="154"/>
      <c r="C87" s="154"/>
      <c r="D87" s="154"/>
      <c r="E87" s="154"/>
      <c r="F87" s="154"/>
      <c r="G87" s="154"/>
      <c r="H87" s="154"/>
      <c r="I87" s="154"/>
      <c r="J87" s="154"/>
      <c r="K87" s="154"/>
      <c r="M87" s="133"/>
    </row>
    <row r="88" spans="1:23" s="3" customFormat="1" ht="26.1" customHeight="1" x14ac:dyDescent="0.25">
      <c r="A88" s="149" t="s">
        <v>213</v>
      </c>
      <c r="B88" s="149"/>
      <c r="C88" s="149"/>
      <c r="D88" s="149"/>
      <c r="E88" s="149"/>
      <c r="F88" s="149"/>
      <c r="G88" s="149"/>
      <c r="H88" s="149"/>
      <c r="I88" s="149"/>
      <c r="J88" s="149"/>
      <c r="K88" s="149"/>
      <c r="M88" s="133"/>
    </row>
    <row r="89" spans="1:23" s="3" customFormat="1" ht="12.75" customHeight="1" x14ac:dyDescent="0.25">
      <c r="A89" s="167" t="s">
        <v>190</v>
      </c>
      <c r="B89" s="149"/>
      <c r="C89" s="149"/>
      <c r="D89" s="149"/>
      <c r="E89" s="149"/>
      <c r="F89" s="149"/>
      <c r="G89" s="149"/>
      <c r="H89" s="149"/>
      <c r="I89" s="149"/>
      <c r="J89" s="149"/>
      <c r="K89" s="149"/>
      <c r="M89" s="133"/>
    </row>
    <row r="90" spans="1:23" s="3" customFormat="1" ht="5.0999999999999996" customHeight="1" x14ac:dyDescent="0.25">
      <c r="A90" s="154"/>
      <c r="B90" s="154"/>
      <c r="C90" s="154"/>
      <c r="D90" s="154"/>
      <c r="E90" s="154"/>
      <c r="F90" s="154"/>
      <c r="G90" s="154"/>
      <c r="H90" s="154"/>
      <c r="I90" s="154"/>
      <c r="J90" s="154"/>
      <c r="K90" s="154"/>
      <c r="M90" s="75"/>
    </row>
    <row r="91" spans="1:23" s="3" customFormat="1" ht="12.75" customHeight="1" x14ac:dyDescent="0.25">
      <c r="A91" s="154" t="s">
        <v>59</v>
      </c>
      <c r="B91" s="154"/>
      <c r="C91" s="154"/>
      <c r="D91" s="154"/>
      <c r="E91" s="154"/>
      <c r="F91" s="154"/>
      <c r="G91" s="154"/>
      <c r="H91" s="154"/>
      <c r="I91" s="154"/>
      <c r="J91" s="154"/>
      <c r="K91" s="154"/>
      <c r="M91" s="133"/>
    </row>
    <row r="92" spans="1:23" s="3" customFormat="1" ht="12.75" customHeight="1" x14ac:dyDescent="0.25">
      <c r="A92" s="149" t="s">
        <v>240</v>
      </c>
      <c r="B92" s="149"/>
      <c r="C92" s="149"/>
      <c r="D92" s="149"/>
      <c r="E92" s="149"/>
      <c r="F92" s="149"/>
      <c r="G92" s="149"/>
      <c r="H92" s="149"/>
      <c r="I92" s="149"/>
      <c r="J92" s="149"/>
      <c r="K92" s="149"/>
      <c r="M92" s="133"/>
    </row>
    <row r="93" spans="1:23" ht="12.75" customHeight="1" x14ac:dyDescent="0.25">
      <c r="A93" s="166"/>
      <c r="B93" s="166"/>
      <c r="C93" s="166"/>
      <c r="D93" s="166"/>
      <c r="E93" s="166"/>
      <c r="F93" s="166"/>
      <c r="G93" s="166"/>
      <c r="H93" s="166"/>
      <c r="I93" s="166"/>
      <c r="J93" s="166"/>
      <c r="K93" s="166"/>
      <c r="M93" s="135"/>
    </row>
    <row r="94" spans="1:23" s="21" customFormat="1" ht="26.1" customHeight="1" x14ac:dyDescent="0.25">
      <c r="A94" s="106" t="s">
        <v>2</v>
      </c>
      <c r="B94" s="162" t="s">
        <v>170</v>
      </c>
      <c r="C94" s="162"/>
      <c r="D94" s="162"/>
      <c r="E94" s="162"/>
      <c r="F94" s="162"/>
      <c r="G94" s="162"/>
      <c r="H94" s="162"/>
      <c r="I94" s="162"/>
      <c r="J94" s="162"/>
      <c r="K94" s="162"/>
      <c r="M94" s="132"/>
    </row>
    <row r="95" spans="1:23" s="3" customFormat="1" ht="5.0999999999999996" customHeight="1" x14ac:dyDescent="0.25">
      <c r="A95" s="154"/>
      <c r="B95" s="154"/>
      <c r="C95" s="154"/>
      <c r="D95" s="154"/>
      <c r="E95" s="154"/>
      <c r="F95" s="154"/>
      <c r="G95" s="154"/>
      <c r="H95" s="154"/>
      <c r="I95" s="154"/>
      <c r="J95" s="154"/>
      <c r="K95" s="154"/>
      <c r="M95" s="75"/>
    </row>
    <row r="96" spans="1:23" s="3" customFormat="1" ht="12.75" customHeight="1" x14ac:dyDescent="0.25">
      <c r="A96" s="149" t="s">
        <v>177</v>
      </c>
      <c r="B96" s="149"/>
      <c r="C96" s="149"/>
      <c r="D96" s="149"/>
      <c r="E96" s="149"/>
      <c r="F96" s="149"/>
      <c r="G96" s="149"/>
      <c r="H96" s="149"/>
      <c r="I96" s="149"/>
      <c r="J96" s="149"/>
      <c r="K96" s="149"/>
      <c r="M96" s="133"/>
    </row>
    <row r="97" spans="1:13" s="3" customFormat="1" ht="12.75" customHeight="1" x14ac:dyDescent="0.25">
      <c r="A97" s="149" t="s">
        <v>297</v>
      </c>
      <c r="B97" s="149"/>
      <c r="C97" s="149"/>
      <c r="D97" s="149"/>
      <c r="E97" s="149"/>
      <c r="F97" s="149"/>
      <c r="G97" s="149"/>
      <c r="H97" s="149"/>
      <c r="I97" s="149"/>
      <c r="J97" s="149"/>
      <c r="K97" s="149"/>
      <c r="M97" s="133"/>
    </row>
    <row r="98" spans="1:13" s="2" customFormat="1" ht="12.75" customHeight="1" x14ac:dyDescent="0.25">
      <c r="A98" s="122"/>
      <c r="B98" s="123" t="s">
        <v>0</v>
      </c>
      <c r="C98" s="149" t="s">
        <v>168</v>
      </c>
      <c r="D98" s="149"/>
      <c r="E98" s="149"/>
      <c r="F98" s="149"/>
      <c r="G98" s="149"/>
      <c r="H98" s="149"/>
      <c r="I98" s="149"/>
      <c r="J98" s="149"/>
      <c r="K98" s="149"/>
      <c r="M98" s="136"/>
    </row>
    <row r="99" spans="1:13" s="2" customFormat="1" ht="63.75" customHeight="1" x14ac:dyDescent="0.25">
      <c r="A99" s="140"/>
      <c r="B99" s="141"/>
      <c r="C99" s="142" t="s">
        <v>10</v>
      </c>
      <c r="D99" s="160" t="s">
        <v>298</v>
      </c>
      <c r="E99" s="155"/>
      <c r="F99" s="155"/>
      <c r="G99" s="155"/>
      <c r="H99" s="155"/>
      <c r="I99" s="155"/>
      <c r="J99" s="155"/>
      <c r="K99" s="155"/>
      <c r="M99" s="137"/>
    </row>
    <row r="100" spans="1:13" s="2" customFormat="1" ht="12.75" customHeight="1" x14ac:dyDescent="0.25">
      <c r="A100" s="140"/>
      <c r="B100" s="142" t="s">
        <v>1</v>
      </c>
      <c r="C100" s="155" t="s">
        <v>242</v>
      </c>
      <c r="D100" s="155"/>
      <c r="E100" s="155"/>
      <c r="F100" s="155"/>
      <c r="G100" s="155"/>
      <c r="H100" s="155"/>
      <c r="I100" s="155"/>
      <c r="J100" s="155"/>
      <c r="K100" s="155"/>
      <c r="M100" s="136"/>
    </row>
    <row r="101" spans="1:13" s="2" customFormat="1" ht="54" customHeight="1" x14ac:dyDescent="0.25">
      <c r="A101" s="140"/>
      <c r="B101" s="141"/>
      <c r="C101" s="142" t="s">
        <v>14</v>
      </c>
      <c r="D101" s="165" t="s">
        <v>241</v>
      </c>
      <c r="E101" s="149"/>
      <c r="F101" s="149"/>
      <c r="G101" s="149"/>
      <c r="H101" s="149"/>
      <c r="I101" s="149"/>
      <c r="J101" s="149"/>
      <c r="K101" s="149"/>
      <c r="M101" s="137"/>
    </row>
    <row r="102" spans="1:13" s="3" customFormat="1" ht="5.0999999999999996" customHeight="1" x14ac:dyDescent="0.25">
      <c r="A102" s="155"/>
      <c r="B102" s="155"/>
      <c r="C102" s="155"/>
      <c r="D102" s="155"/>
      <c r="E102" s="155"/>
      <c r="F102" s="155"/>
      <c r="G102" s="155"/>
      <c r="H102" s="155"/>
      <c r="I102" s="155"/>
      <c r="J102" s="155"/>
      <c r="K102" s="155"/>
      <c r="M102" s="75"/>
    </row>
    <row r="103" spans="1:13" s="3" customFormat="1" ht="26.1" customHeight="1" x14ac:dyDescent="0.25">
      <c r="A103" s="155" t="s">
        <v>175</v>
      </c>
      <c r="B103" s="155"/>
      <c r="C103" s="155"/>
      <c r="D103" s="155"/>
      <c r="E103" s="155"/>
      <c r="F103" s="155"/>
      <c r="G103" s="155"/>
      <c r="H103" s="155"/>
      <c r="I103" s="155"/>
      <c r="J103" s="155"/>
      <c r="K103" s="155"/>
      <c r="M103" s="133"/>
    </row>
    <row r="104" spans="1:13" s="3" customFormat="1" ht="26.1" customHeight="1" x14ac:dyDescent="0.25">
      <c r="A104" s="142" t="s">
        <v>167</v>
      </c>
      <c r="B104" s="155" t="s">
        <v>299</v>
      </c>
      <c r="C104" s="155"/>
      <c r="D104" s="155"/>
      <c r="E104" s="155"/>
      <c r="F104" s="155"/>
      <c r="G104" s="155"/>
      <c r="H104" s="155"/>
      <c r="I104" s="155"/>
      <c r="J104" s="155"/>
      <c r="K104" s="155"/>
      <c r="M104" s="133"/>
    </row>
    <row r="105" spans="1:13" ht="12.75" customHeight="1" x14ac:dyDescent="0.25">
      <c r="A105" s="142" t="s">
        <v>167</v>
      </c>
      <c r="B105" s="160" t="s">
        <v>176</v>
      </c>
      <c r="C105" s="160"/>
      <c r="D105" s="160"/>
      <c r="E105" s="160"/>
      <c r="F105" s="160"/>
      <c r="G105" s="160"/>
      <c r="H105" s="160"/>
      <c r="I105" s="160"/>
      <c r="J105" s="160"/>
      <c r="K105" s="160"/>
      <c r="M105" s="135"/>
    </row>
    <row r="106" spans="1:13" ht="12.75" customHeight="1" x14ac:dyDescent="0.25">
      <c r="A106" s="163"/>
      <c r="B106" s="163"/>
      <c r="C106" s="163"/>
      <c r="D106" s="163"/>
      <c r="E106" s="163"/>
      <c r="F106" s="163"/>
      <c r="G106" s="163"/>
      <c r="H106" s="163"/>
      <c r="I106" s="163"/>
      <c r="J106" s="163"/>
      <c r="K106" s="163"/>
      <c r="M106" s="135"/>
    </row>
    <row r="107" spans="1:13" s="21" customFormat="1" ht="12.75" customHeight="1" x14ac:dyDescent="0.25">
      <c r="A107" s="106" t="s">
        <v>3</v>
      </c>
      <c r="B107" s="162" t="s">
        <v>165</v>
      </c>
      <c r="C107" s="162"/>
      <c r="D107" s="162"/>
      <c r="E107" s="162"/>
      <c r="F107" s="162"/>
      <c r="G107" s="162"/>
      <c r="H107" s="162"/>
      <c r="I107" s="162"/>
      <c r="J107" s="162"/>
      <c r="K107" s="162"/>
      <c r="M107" s="132"/>
    </row>
    <row r="108" spans="1:13" s="3" customFormat="1" ht="5.0999999999999996" customHeight="1" x14ac:dyDescent="0.25">
      <c r="A108" s="149"/>
      <c r="B108" s="149"/>
      <c r="C108" s="149"/>
      <c r="D108" s="149"/>
      <c r="E108" s="149"/>
      <c r="F108" s="149"/>
      <c r="G108" s="149"/>
      <c r="H108" s="149"/>
      <c r="I108" s="149"/>
      <c r="J108" s="149"/>
      <c r="K108" s="149"/>
      <c r="M108" s="75"/>
    </row>
    <row r="109" spans="1:13" s="3" customFormat="1" ht="12.75" customHeight="1" x14ac:dyDescent="0.25">
      <c r="A109" s="149" t="s">
        <v>172</v>
      </c>
      <c r="B109" s="149"/>
      <c r="C109" s="149"/>
      <c r="D109" s="149"/>
      <c r="E109" s="149"/>
      <c r="F109" s="149"/>
      <c r="G109" s="149"/>
      <c r="H109" s="149"/>
      <c r="I109" s="149"/>
      <c r="J109" s="149"/>
      <c r="K109" s="149"/>
      <c r="M109" s="133"/>
    </row>
    <row r="110" spans="1:13" s="2" customFormat="1" ht="12.75" customHeight="1" x14ac:dyDescent="0.25">
      <c r="A110" s="123"/>
      <c r="B110" s="149" t="s">
        <v>243</v>
      </c>
      <c r="C110" s="149"/>
      <c r="D110" s="149"/>
      <c r="E110" s="149"/>
      <c r="F110" s="149"/>
      <c r="G110" s="149"/>
      <c r="H110" s="149"/>
      <c r="I110" s="149"/>
      <c r="J110" s="149"/>
      <c r="K110" s="149"/>
      <c r="M110" s="136"/>
    </row>
    <row r="111" spans="1:13" s="2" customFormat="1" ht="53.25" customHeight="1" x14ac:dyDescent="0.25">
      <c r="A111" s="122"/>
      <c r="B111" s="123"/>
      <c r="C111" s="160" t="s">
        <v>300</v>
      </c>
      <c r="D111" s="160"/>
      <c r="E111" s="160"/>
      <c r="F111" s="160"/>
      <c r="G111" s="160"/>
      <c r="H111" s="160"/>
      <c r="I111" s="160"/>
      <c r="J111" s="160"/>
      <c r="K111" s="160"/>
      <c r="M111" s="136"/>
    </row>
    <row r="112" spans="1:13" ht="12.75" customHeight="1" x14ac:dyDescent="0.25">
      <c r="A112" s="163"/>
      <c r="B112" s="163"/>
      <c r="C112" s="163"/>
      <c r="D112" s="163"/>
      <c r="E112" s="163"/>
      <c r="F112" s="163"/>
      <c r="G112" s="163"/>
      <c r="H112" s="163"/>
      <c r="I112" s="163"/>
      <c r="J112" s="163"/>
      <c r="K112" s="163"/>
      <c r="M112" s="135"/>
    </row>
    <row r="113" spans="1:13" s="21" customFormat="1" ht="12.75" customHeight="1" x14ac:dyDescent="0.25">
      <c r="A113" s="106" t="s">
        <v>4</v>
      </c>
      <c r="B113" s="162" t="s">
        <v>60</v>
      </c>
      <c r="C113" s="162"/>
      <c r="D113" s="162"/>
      <c r="E113" s="162"/>
      <c r="F113" s="162"/>
      <c r="G113" s="162"/>
      <c r="H113" s="162"/>
      <c r="I113" s="162"/>
      <c r="J113" s="162"/>
      <c r="K113" s="162"/>
      <c r="M113" s="132"/>
    </row>
    <row r="114" spans="1:13" s="3" customFormat="1" ht="5.0999999999999996" customHeight="1" x14ac:dyDescent="0.25">
      <c r="A114" s="154"/>
      <c r="B114" s="154"/>
      <c r="C114" s="154"/>
      <c r="D114" s="154"/>
      <c r="E114" s="154"/>
      <c r="F114" s="154"/>
      <c r="G114" s="154"/>
      <c r="H114" s="154"/>
      <c r="I114" s="154"/>
      <c r="J114" s="154"/>
      <c r="K114" s="154"/>
      <c r="M114" s="75"/>
    </row>
    <row r="115" spans="1:13" s="3" customFormat="1" ht="12.75" customHeight="1" x14ac:dyDescent="0.25">
      <c r="A115" s="154" t="s">
        <v>61</v>
      </c>
      <c r="B115" s="154"/>
      <c r="C115" s="154"/>
      <c r="D115" s="154"/>
      <c r="E115" s="154"/>
      <c r="F115" s="154"/>
      <c r="G115" s="154"/>
      <c r="H115" s="154"/>
      <c r="I115" s="154"/>
      <c r="J115" s="154"/>
      <c r="K115" s="154"/>
      <c r="M115" s="133"/>
    </row>
    <row r="116" spans="1:13" s="2" customFormat="1" x14ac:dyDescent="0.25">
      <c r="A116" s="141" t="s">
        <v>0</v>
      </c>
      <c r="B116" s="161" t="s">
        <v>142</v>
      </c>
      <c r="C116" s="161"/>
      <c r="D116" s="161"/>
      <c r="E116" s="161"/>
      <c r="F116" s="161"/>
      <c r="G116" s="161"/>
      <c r="H116" s="161"/>
      <c r="I116" s="161"/>
      <c r="J116" s="161"/>
      <c r="K116" s="161"/>
      <c r="M116" s="136"/>
    </row>
    <row r="117" spans="1:13" s="2" customFormat="1" ht="12.75" customHeight="1" x14ac:dyDescent="0.25">
      <c r="A117" s="141" t="s">
        <v>1</v>
      </c>
      <c r="B117" s="161" t="s">
        <v>186</v>
      </c>
      <c r="C117" s="161"/>
      <c r="D117" s="161"/>
      <c r="E117" s="161"/>
      <c r="F117" s="161"/>
      <c r="G117" s="161"/>
      <c r="H117" s="161"/>
      <c r="I117" s="161"/>
      <c r="J117" s="161"/>
      <c r="K117" s="161"/>
      <c r="M117" s="136"/>
    </row>
    <row r="118" spans="1:13" s="2" customFormat="1" x14ac:dyDescent="0.25">
      <c r="A118" s="141" t="s">
        <v>2</v>
      </c>
      <c r="B118" s="161" t="s">
        <v>143</v>
      </c>
      <c r="C118" s="161"/>
      <c r="D118" s="161"/>
      <c r="E118" s="161"/>
      <c r="F118" s="161"/>
      <c r="G118" s="161"/>
      <c r="H118" s="161"/>
      <c r="I118" s="161"/>
      <c r="J118" s="161"/>
      <c r="K118" s="161"/>
      <c r="M118" s="136"/>
    </row>
    <row r="119" spans="1:13" s="2" customFormat="1" x14ac:dyDescent="0.25">
      <c r="A119" s="139" t="s">
        <v>3</v>
      </c>
      <c r="B119" s="167" t="s">
        <v>294</v>
      </c>
      <c r="C119" s="167"/>
      <c r="D119" s="167"/>
      <c r="E119" s="167"/>
      <c r="F119" s="167"/>
      <c r="G119" s="167"/>
      <c r="H119" s="167"/>
      <c r="I119" s="167"/>
      <c r="J119" s="167"/>
      <c r="K119" s="167"/>
      <c r="M119" s="136"/>
    </row>
    <row r="120" spans="1:13" s="2" customFormat="1" x14ac:dyDescent="0.25">
      <c r="A120" s="141" t="s">
        <v>4</v>
      </c>
      <c r="B120" s="161" t="s">
        <v>209</v>
      </c>
      <c r="C120" s="161"/>
      <c r="D120" s="161"/>
      <c r="E120" s="161"/>
      <c r="F120" s="161"/>
      <c r="G120" s="161"/>
      <c r="H120" s="161"/>
      <c r="I120" s="161"/>
      <c r="J120" s="161"/>
      <c r="K120" s="161"/>
      <c r="M120" s="136"/>
    </row>
    <row r="121" spans="1:13" s="2" customFormat="1" ht="39.950000000000003" customHeight="1" x14ac:dyDescent="0.25">
      <c r="A121" s="139" t="s">
        <v>160</v>
      </c>
      <c r="B121" s="167" t="s">
        <v>301</v>
      </c>
      <c r="C121" s="167"/>
      <c r="D121" s="167"/>
      <c r="E121" s="167"/>
      <c r="F121" s="167"/>
      <c r="G121" s="167"/>
      <c r="H121" s="167"/>
      <c r="I121" s="167"/>
      <c r="J121" s="167"/>
      <c r="K121" s="167"/>
      <c r="M121" s="136"/>
    </row>
    <row r="122" spans="1:13" s="3" customFormat="1" ht="5.0999999999999996" customHeight="1" x14ac:dyDescent="0.25">
      <c r="A122" s="154"/>
      <c r="B122" s="154"/>
      <c r="C122" s="154"/>
      <c r="D122" s="154"/>
      <c r="E122" s="154"/>
      <c r="F122" s="154"/>
      <c r="G122" s="154"/>
      <c r="H122" s="154"/>
      <c r="I122" s="154"/>
      <c r="J122" s="154"/>
      <c r="K122" s="154"/>
      <c r="M122" s="75"/>
    </row>
    <row r="123" spans="1:13" s="3" customFormat="1" ht="14.1" customHeight="1" x14ac:dyDescent="0.25">
      <c r="A123" s="168" t="s">
        <v>285</v>
      </c>
      <c r="B123" s="168"/>
      <c r="C123" s="168"/>
      <c r="D123" s="168"/>
      <c r="E123" s="168"/>
      <c r="F123" s="168"/>
      <c r="G123" s="168"/>
      <c r="H123" s="168"/>
      <c r="I123" s="168"/>
      <c r="J123" s="168"/>
      <c r="K123" s="168"/>
      <c r="M123" s="133"/>
    </row>
    <row r="124" spans="1:13" s="3" customFormat="1" ht="66" customHeight="1" x14ac:dyDescent="0.25">
      <c r="A124" s="169" t="s">
        <v>286</v>
      </c>
      <c r="B124" s="169"/>
      <c r="C124" s="169"/>
      <c r="D124" s="169"/>
      <c r="E124" s="169"/>
      <c r="F124" s="169"/>
      <c r="G124" s="169"/>
      <c r="H124" s="169"/>
      <c r="I124" s="169"/>
      <c r="J124" s="169"/>
      <c r="K124" s="169"/>
      <c r="M124" s="133"/>
    </row>
    <row r="125" spans="1:13" ht="12.75" customHeight="1" x14ac:dyDescent="0.25">
      <c r="A125" s="166"/>
      <c r="B125" s="166"/>
      <c r="C125" s="166"/>
      <c r="D125" s="166"/>
      <c r="E125" s="166"/>
      <c r="F125" s="166"/>
      <c r="G125" s="166"/>
      <c r="H125" s="166"/>
      <c r="I125" s="166"/>
      <c r="J125" s="166"/>
      <c r="K125" s="166"/>
      <c r="M125" s="135"/>
    </row>
    <row r="126" spans="1:13" s="21" customFormat="1" ht="12.75" customHeight="1" x14ac:dyDescent="0.25">
      <c r="A126" s="106" t="s">
        <v>160</v>
      </c>
      <c r="B126" s="164" t="s">
        <v>62</v>
      </c>
      <c r="C126" s="164"/>
      <c r="D126" s="164"/>
      <c r="E126" s="164"/>
      <c r="F126" s="164"/>
      <c r="G126" s="164"/>
      <c r="H126" s="164"/>
      <c r="I126" s="164"/>
      <c r="J126" s="164"/>
      <c r="K126" s="164"/>
      <c r="M126" s="132"/>
    </row>
    <row r="127" spans="1:13" s="3" customFormat="1" ht="5.0999999999999996" customHeight="1" x14ac:dyDescent="0.25">
      <c r="A127" s="154"/>
      <c r="B127" s="154"/>
      <c r="C127" s="154"/>
      <c r="D127" s="154"/>
      <c r="E127" s="154"/>
      <c r="F127" s="154"/>
      <c r="G127" s="154"/>
      <c r="H127" s="154"/>
      <c r="I127" s="154"/>
      <c r="J127" s="154"/>
      <c r="K127" s="154"/>
      <c r="M127" s="75"/>
    </row>
    <row r="128" spans="1:13" s="3" customFormat="1" ht="24.75" customHeight="1" x14ac:dyDescent="0.25">
      <c r="A128" s="154" t="s">
        <v>244</v>
      </c>
      <c r="B128" s="154"/>
      <c r="C128" s="154"/>
      <c r="D128" s="154"/>
      <c r="E128" s="154"/>
      <c r="F128" s="154"/>
      <c r="G128" s="154"/>
      <c r="H128" s="154"/>
      <c r="I128" s="154"/>
      <c r="J128" s="154"/>
      <c r="K128" s="154"/>
      <c r="M128" s="133"/>
    </row>
    <row r="129" spans="1:23" s="3" customFormat="1" ht="5.0999999999999996" customHeight="1" x14ac:dyDescent="0.25">
      <c r="A129" s="154"/>
      <c r="B129" s="154"/>
      <c r="C129" s="154"/>
      <c r="D129" s="154"/>
      <c r="E129" s="154"/>
      <c r="F129" s="154"/>
      <c r="G129" s="154"/>
      <c r="H129" s="154"/>
      <c r="I129" s="154"/>
      <c r="J129" s="154"/>
      <c r="K129" s="154"/>
      <c r="M129" s="75"/>
    </row>
    <row r="130" spans="1:23" s="3" customFormat="1" ht="12.75" customHeight="1" x14ac:dyDescent="0.25">
      <c r="A130" s="154" t="s">
        <v>63</v>
      </c>
      <c r="B130" s="154"/>
      <c r="C130" s="154"/>
      <c r="D130" s="154"/>
      <c r="E130" s="154"/>
      <c r="F130" s="154"/>
      <c r="G130" s="154"/>
      <c r="H130" s="154"/>
      <c r="I130" s="154"/>
      <c r="J130" s="154"/>
      <c r="K130" s="154"/>
      <c r="M130" s="133"/>
    </row>
    <row r="131" spans="1:23" s="3" customFormat="1" ht="5.0999999999999996" customHeight="1" x14ac:dyDescent="0.25">
      <c r="A131" s="154"/>
      <c r="B131" s="154"/>
      <c r="C131" s="154"/>
      <c r="D131" s="154"/>
      <c r="E131" s="154"/>
      <c r="F131" s="154"/>
      <c r="G131" s="154"/>
      <c r="H131" s="154"/>
      <c r="I131" s="154"/>
      <c r="J131" s="154"/>
      <c r="K131" s="154"/>
      <c r="M131" s="75"/>
    </row>
    <row r="132" spans="1:23" s="3" customFormat="1" ht="13.5" customHeight="1" x14ac:dyDescent="0.25">
      <c r="A132" s="149" t="s">
        <v>24</v>
      </c>
      <c r="B132" s="149"/>
      <c r="C132" s="149"/>
      <c r="D132" s="149"/>
      <c r="E132" s="149"/>
      <c r="F132" s="149"/>
      <c r="G132" s="149"/>
      <c r="H132" s="149"/>
      <c r="I132" s="149"/>
      <c r="J132" s="149"/>
      <c r="K132" s="149"/>
      <c r="M132" s="167"/>
      <c r="N132" s="167"/>
      <c r="O132" s="167"/>
      <c r="P132" s="167"/>
      <c r="Q132" s="167"/>
      <c r="R132" s="167"/>
      <c r="S132" s="167"/>
      <c r="T132" s="167"/>
      <c r="U132" s="167"/>
      <c r="V132" s="167"/>
      <c r="W132" s="167"/>
    </row>
    <row r="133" spans="1:23" s="3" customFormat="1" ht="12.75" customHeight="1" x14ac:dyDescent="0.25">
      <c r="A133" s="169" t="s">
        <v>287</v>
      </c>
      <c r="B133" s="169"/>
      <c r="C133" s="169"/>
      <c r="D133" s="169"/>
      <c r="E133" s="169"/>
      <c r="F133" s="169"/>
      <c r="G133" s="169"/>
      <c r="H133" s="169"/>
      <c r="I133" s="169"/>
      <c r="J133" s="169"/>
      <c r="K133" s="169"/>
      <c r="M133" s="183"/>
      <c r="N133" s="183"/>
      <c r="O133" s="183"/>
      <c r="P133" s="183"/>
      <c r="Q133" s="183"/>
      <c r="R133" s="183"/>
      <c r="S133" s="183"/>
      <c r="T133" s="183"/>
      <c r="U133" s="183"/>
      <c r="V133" s="183"/>
      <c r="W133" s="183"/>
    </row>
    <row r="134" spans="1:23" s="3" customFormat="1" ht="5.0999999999999996" customHeight="1" x14ac:dyDescent="0.25">
      <c r="A134" s="154"/>
      <c r="B134" s="154"/>
      <c r="C134" s="154"/>
      <c r="D134" s="154"/>
      <c r="E134" s="154"/>
      <c r="F134" s="154"/>
      <c r="G134" s="154"/>
      <c r="H134" s="154"/>
      <c r="I134" s="154"/>
      <c r="J134" s="154"/>
      <c r="K134" s="154"/>
      <c r="M134" s="75"/>
    </row>
    <row r="135" spans="1:23" s="3" customFormat="1" ht="13.5" customHeight="1" x14ac:dyDescent="0.25">
      <c r="A135" s="149" t="s">
        <v>64</v>
      </c>
      <c r="B135" s="149"/>
      <c r="C135" s="149"/>
      <c r="D135" s="149"/>
      <c r="E135" s="149"/>
      <c r="F135" s="149"/>
      <c r="G135" s="149"/>
      <c r="H135" s="149"/>
      <c r="I135" s="149"/>
      <c r="J135" s="149"/>
      <c r="K135" s="149"/>
      <c r="M135" s="167"/>
      <c r="N135" s="167"/>
      <c r="O135" s="167"/>
      <c r="P135" s="167"/>
      <c r="Q135" s="167"/>
      <c r="R135" s="167"/>
      <c r="S135" s="167"/>
      <c r="T135" s="167"/>
      <c r="U135" s="167"/>
      <c r="V135" s="167"/>
      <c r="W135" s="167"/>
    </row>
    <row r="136" spans="1:23" s="3" customFormat="1" ht="12.75" customHeight="1" x14ac:dyDescent="0.25">
      <c r="A136" s="167" t="s">
        <v>65</v>
      </c>
      <c r="B136" s="167"/>
      <c r="C136" s="167"/>
      <c r="D136" s="167"/>
      <c r="E136" s="167"/>
      <c r="F136" s="167"/>
      <c r="G136" s="167"/>
      <c r="H136" s="167"/>
      <c r="I136" s="167"/>
      <c r="J136" s="167"/>
      <c r="K136" s="167"/>
      <c r="M136" s="183"/>
      <c r="N136" s="183"/>
      <c r="O136" s="183"/>
      <c r="P136" s="183"/>
      <c r="Q136" s="183"/>
      <c r="R136" s="183"/>
      <c r="S136" s="183"/>
      <c r="T136" s="183"/>
      <c r="U136" s="183"/>
      <c r="V136" s="183"/>
      <c r="W136" s="183"/>
    </row>
    <row r="137" spans="1:23" s="3" customFormat="1" ht="5.0999999999999996" customHeight="1" x14ac:dyDescent="0.25">
      <c r="A137" s="154"/>
      <c r="B137" s="154"/>
      <c r="C137" s="154"/>
      <c r="D137" s="154"/>
      <c r="E137" s="154"/>
      <c r="F137" s="154"/>
      <c r="G137" s="154"/>
      <c r="H137" s="154"/>
      <c r="I137" s="154"/>
      <c r="J137" s="154"/>
      <c r="K137" s="154"/>
      <c r="M137" s="75"/>
    </row>
    <row r="138" spans="1:23" s="3" customFormat="1" ht="12.75" customHeight="1" x14ac:dyDescent="0.25">
      <c r="A138" s="180" t="s">
        <v>5</v>
      </c>
      <c r="B138" s="167"/>
      <c r="C138" s="167"/>
      <c r="D138" s="167"/>
      <c r="E138" s="167"/>
      <c r="F138" s="167"/>
      <c r="G138" s="167"/>
      <c r="H138" s="167"/>
      <c r="I138" s="167"/>
      <c r="J138" s="167"/>
      <c r="K138" s="167"/>
      <c r="M138" s="75"/>
    </row>
    <row r="139" spans="1:23" s="2" customFormat="1" x14ac:dyDescent="0.25">
      <c r="A139" s="1" t="s">
        <v>0</v>
      </c>
      <c r="B139" s="181" t="s">
        <v>6</v>
      </c>
      <c r="C139" s="181"/>
      <c r="D139" s="181"/>
      <c r="E139" s="182" t="s">
        <v>217</v>
      </c>
      <c r="F139" s="182"/>
      <c r="G139" s="182"/>
      <c r="H139" s="182"/>
      <c r="I139" s="182"/>
      <c r="J139" s="182"/>
      <c r="K139" s="182"/>
      <c r="M139" s="136" t="s">
        <v>216</v>
      </c>
    </row>
    <row r="140" spans="1:23" s="2" customFormat="1" ht="27" customHeight="1" x14ac:dyDescent="0.25">
      <c r="A140" s="1" t="s">
        <v>1</v>
      </c>
      <c r="B140" s="4" t="s">
        <v>7</v>
      </c>
      <c r="C140" s="1"/>
      <c r="D140" s="1"/>
      <c r="E140" s="167" t="s">
        <v>66</v>
      </c>
      <c r="F140" s="167"/>
      <c r="G140" s="167"/>
      <c r="H140" s="167"/>
      <c r="I140" s="167"/>
      <c r="J140" s="167"/>
      <c r="K140" s="167"/>
      <c r="M140" s="138"/>
    </row>
    <row r="141" spans="1:23" s="2" customFormat="1" x14ac:dyDescent="0.25">
      <c r="A141" s="1" t="s">
        <v>2</v>
      </c>
      <c r="B141" s="4" t="s">
        <v>8</v>
      </c>
      <c r="C141" s="1"/>
      <c r="D141" s="1"/>
      <c r="E141" s="182" t="str">
        <f>A10</f>
        <v>JN–15–24</v>
      </c>
      <c r="F141" s="182"/>
      <c r="G141" s="182"/>
      <c r="H141" s="182"/>
      <c r="I141" s="182"/>
      <c r="J141" s="182"/>
      <c r="K141" s="182"/>
      <c r="M141" s="138"/>
    </row>
    <row r="142" spans="1:23" s="2" customFormat="1" ht="12.75" customHeight="1" x14ac:dyDescent="0.25">
      <c r="A142" s="1" t="s">
        <v>3</v>
      </c>
      <c r="B142" s="4" t="s">
        <v>9</v>
      </c>
      <c r="C142" s="1"/>
      <c r="D142" s="1"/>
      <c r="E142" s="167" t="str">
        <f>A12</f>
        <v>Godišnja nabava PEHD cijevi, za IVKOM–VODE d.o.o., Ivanec</v>
      </c>
      <c r="F142" s="167"/>
      <c r="G142" s="167"/>
      <c r="H142" s="167"/>
      <c r="I142" s="167"/>
      <c r="J142" s="167"/>
      <c r="K142" s="167"/>
      <c r="M142" s="138"/>
    </row>
    <row r="143" spans="1:23" s="2" customFormat="1" x14ac:dyDescent="0.25">
      <c r="A143" s="1" t="s">
        <v>4</v>
      </c>
      <c r="B143" s="4" t="s">
        <v>163</v>
      </c>
      <c r="C143" s="1"/>
      <c r="D143" s="1"/>
      <c r="F143" s="2" t="str">
        <f>A152</f>
        <v xml:space="preserve">15.07.2024. godine, u 11:00 sati (lokalno vrijeme). </v>
      </c>
      <c r="M143" s="138"/>
    </row>
    <row r="144" spans="1:23" s="3" customFormat="1" ht="5.0999999999999996" customHeight="1" x14ac:dyDescent="0.25">
      <c r="A144" s="154"/>
      <c r="B144" s="154"/>
      <c r="C144" s="154"/>
      <c r="D144" s="154"/>
      <c r="E144" s="154"/>
      <c r="F144" s="154"/>
      <c r="G144" s="154"/>
      <c r="H144" s="154"/>
      <c r="I144" s="154"/>
      <c r="J144" s="154"/>
      <c r="K144" s="154"/>
      <c r="M144" s="75"/>
    </row>
    <row r="145" spans="1:23" s="3" customFormat="1" ht="13.5" customHeight="1" x14ac:dyDescent="0.25">
      <c r="A145" s="149" t="s">
        <v>69</v>
      </c>
      <c r="B145" s="149"/>
      <c r="C145" s="149"/>
      <c r="D145" s="149"/>
      <c r="E145" s="149"/>
      <c r="F145" s="149"/>
      <c r="G145" s="149"/>
      <c r="H145" s="149"/>
      <c r="I145" s="149"/>
      <c r="J145" s="149"/>
      <c r="K145" s="149"/>
      <c r="M145" s="167"/>
      <c r="N145" s="167"/>
      <c r="O145" s="167"/>
      <c r="P145" s="167"/>
      <c r="Q145" s="167"/>
      <c r="R145" s="167"/>
      <c r="S145" s="167"/>
      <c r="T145" s="167"/>
      <c r="U145" s="167"/>
      <c r="V145" s="167"/>
      <c r="W145" s="167"/>
    </row>
    <row r="146" spans="1:23" s="3" customFormat="1" ht="12.75" customHeight="1" x14ac:dyDescent="0.25">
      <c r="A146" s="167" t="str">
        <f>M139</f>
        <v>IVKOM–VODE d.o.o., Ivanec, Vladimira Nazora 96b, 42240 Ivanec.</v>
      </c>
      <c r="B146" s="167"/>
      <c r="C146" s="167"/>
      <c r="D146" s="167"/>
      <c r="E146" s="167"/>
      <c r="F146" s="167"/>
      <c r="G146" s="167"/>
      <c r="H146" s="167"/>
      <c r="I146" s="167"/>
      <c r="J146" s="167"/>
      <c r="K146" s="167"/>
      <c r="M146" s="183"/>
      <c r="N146" s="183"/>
      <c r="O146" s="183"/>
      <c r="P146" s="183"/>
      <c r="Q146" s="183"/>
      <c r="R146" s="183"/>
      <c r="S146" s="183"/>
      <c r="T146" s="183"/>
      <c r="U146" s="183"/>
      <c r="V146" s="183"/>
      <c r="W146" s="183"/>
    </row>
    <row r="147" spans="1:23" s="3" customFormat="1" ht="5.0999999999999996" customHeight="1" x14ac:dyDescent="0.25">
      <c r="A147" s="154"/>
      <c r="B147" s="154"/>
      <c r="C147" s="154"/>
      <c r="D147" s="154"/>
      <c r="E147" s="154"/>
      <c r="F147" s="154"/>
      <c r="G147" s="154"/>
      <c r="H147" s="154"/>
      <c r="I147" s="154"/>
      <c r="J147" s="154"/>
      <c r="K147" s="154"/>
      <c r="M147" s="75"/>
    </row>
    <row r="148" spans="1:23" s="3" customFormat="1" ht="13.5" customHeight="1" x14ac:dyDescent="0.25">
      <c r="A148" s="149" t="s">
        <v>67</v>
      </c>
      <c r="B148" s="149"/>
      <c r="C148" s="149"/>
      <c r="D148" s="149"/>
      <c r="E148" s="149"/>
      <c r="F148" s="149"/>
      <c r="G148" s="149"/>
      <c r="H148" s="149"/>
      <c r="I148" s="149"/>
      <c r="J148" s="149"/>
      <c r="K148" s="149"/>
      <c r="M148" s="167"/>
      <c r="N148" s="167"/>
      <c r="O148" s="167"/>
      <c r="P148" s="167"/>
      <c r="Q148" s="167"/>
      <c r="R148" s="167"/>
      <c r="S148" s="167"/>
      <c r="T148" s="167"/>
      <c r="U148" s="167"/>
      <c r="V148" s="167"/>
      <c r="W148" s="167"/>
    </row>
    <row r="149" spans="1:23" s="3" customFormat="1" ht="12.75" customHeight="1" x14ac:dyDescent="0.25">
      <c r="A149" s="167" t="str">
        <f>A146</f>
        <v>IVKOM–VODE d.o.o., Ivanec, Vladimira Nazora 96b, 42240 Ivanec.</v>
      </c>
      <c r="B149" s="167"/>
      <c r="C149" s="167"/>
      <c r="D149" s="167"/>
      <c r="E149" s="167"/>
      <c r="F149" s="167"/>
      <c r="G149" s="167"/>
      <c r="H149" s="167"/>
      <c r="I149" s="167"/>
      <c r="J149" s="167"/>
      <c r="K149" s="167"/>
      <c r="M149" s="183"/>
      <c r="N149" s="183"/>
      <c r="O149" s="183"/>
      <c r="P149" s="183"/>
      <c r="Q149" s="183"/>
      <c r="R149" s="183"/>
      <c r="S149" s="183"/>
      <c r="T149" s="183"/>
      <c r="U149" s="183"/>
      <c r="V149" s="183"/>
      <c r="W149" s="183"/>
    </row>
    <row r="150" spans="1:23" s="3" customFormat="1" ht="5.0999999999999996" customHeight="1" x14ac:dyDescent="0.25">
      <c r="A150" s="154"/>
      <c r="B150" s="154"/>
      <c r="C150" s="154"/>
      <c r="D150" s="154"/>
      <c r="E150" s="154"/>
      <c r="F150" s="154"/>
      <c r="G150" s="154"/>
      <c r="H150" s="154"/>
      <c r="I150" s="154"/>
      <c r="J150" s="154"/>
      <c r="K150" s="154"/>
      <c r="M150" s="75"/>
    </row>
    <row r="151" spans="1:23" s="3" customFormat="1" ht="13.5" customHeight="1" x14ac:dyDescent="0.25">
      <c r="A151" s="149" t="s">
        <v>68</v>
      </c>
      <c r="B151" s="149"/>
      <c r="C151" s="149"/>
      <c r="D151" s="149"/>
      <c r="E151" s="149"/>
      <c r="F151" s="149"/>
      <c r="G151" s="149"/>
      <c r="H151" s="149"/>
      <c r="I151" s="149"/>
      <c r="J151" s="149"/>
      <c r="K151" s="149"/>
      <c r="M151" s="167"/>
      <c r="N151" s="167"/>
      <c r="O151" s="167"/>
      <c r="P151" s="167"/>
      <c r="Q151" s="167"/>
      <c r="R151" s="167"/>
      <c r="S151" s="167"/>
      <c r="T151" s="167"/>
      <c r="U151" s="167"/>
      <c r="V151" s="167"/>
      <c r="W151" s="167"/>
    </row>
    <row r="152" spans="1:23" s="3" customFormat="1" ht="12.75" customHeight="1" x14ac:dyDescent="0.25">
      <c r="A152" s="169" t="s">
        <v>288</v>
      </c>
      <c r="B152" s="169"/>
      <c r="C152" s="169"/>
      <c r="D152" s="169"/>
      <c r="E152" s="169"/>
      <c r="F152" s="169"/>
      <c r="G152" s="169"/>
      <c r="H152" s="169"/>
      <c r="I152" s="169"/>
      <c r="J152" s="169"/>
      <c r="K152" s="169"/>
      <c r="M152" s="183"/>
      <c r="N152" s="183"/>
      <c r="O152" s="183"/>
      <c r="P152" s="183"/>
      <c r="Q152" s="183"/>
      <c r="R152" s="183"/>
      <c r="S152" s="183"/>
      <c r="T152" s="183"/>
      <c r="U152" s="183"/>
      <c r="V152" s="183"/>
      <c r="W152" s="183"/>
    </row>
    <row r="153" spans="1:23" s="3" customFormat="1" ht="5.0999999999999996" customHeight="1" x14ac:dyDescent="0.25">
      <c r="A153" s="154"/>
      <c r="B153" s="154"/>
      <c r="C153" s="154"/>
      <c r="D153" s="154"/>
      <c r="E153" s="154"/>
      <c r="F153" s="154"/>
      <c r="G153" s="154"/>
      <c r="H153" s="154"/>
      <c r="I153" s="154"/>
      <c r="J153" s="154"/>
      <c r="K153" s="154"/>
      <c r="M153" s="75"/>
    </row>
    <row r="154" spans="1:23" s="3" customFormat="1" ht="13.5" customHeight="1" x14ac:dyDescent="0.25">
      <c r="A154" s="149" t="s">
        <v>70</v>
      </c>
      <c r="B154" s="149"/>
      <c r="C154" s="149"/>
      <c r="D154" s="149"/>
      <c r="E154" s="149"/>
      <c r="F154" s="149"/>
      <c r="G154" s="149"/>
      <c r="H154" s="149"/>
      <c r="I154" s="149"/>
      <c r="J154" s="149"/>
      <c r="K154" s="149"/>
      <c r="M154" s="167"/>
      <c r="N154" s="167"/>
      <c r="O154" s="167"/>
      <c r="P154" s="167"/>
      <c r="Q154" s="167"/>
      <c r="R154" s="167"/>
      <c r="S154" s="167"/>
      <c r="T154" s="167"/>
      <c r="U154" s="167"/>
      <c r="V154" s="167"/>
      <c r="W154" s="167"/>
    </row>
    <row r="155" spans="1:23" s="3" customFormat="1" ht="12.75" customHeight="1" x14ac:dyDescent="0.25">
      <c r="A155" s="149" t="s">
        <v>245</v>
      </c>
      <c r="B155" s="149"/>
      <c r="C155" s="149"/>
      <c r="D155" s="149"/>
      <c r="E155" s="149"/>
      <c r="F155" s="149"/>
      <c r="G155" s="149"/>
      <c r="H155" s="149"/>
      <c r="I155" s="149"/>
      <c r="J155" s="149"/>
      <c r="K155" s="149"/>
      <c r="M155" s="183"/>
      <c r="N155" s="183"/>
      <c r="O155" s="183"/>
      <c r="P155" s="183"/>
      <c r="Q155" s="183"/>
      <c r="R155" s="183"/>
      <c r="S155" s="183"/>
      <c r="T155" s="183"/>
      <c r="U155" s="183"/>
      <c r="V155" s="183"/>
      <c r="W155" s="183"/>
    </row>
    <row r="156" spans="1:23" ht="12.75" customHeight="1" x14ac:dyDescent="0.25">
      <c r="A156" s="166"/>
      <c r="B156" s="166"/>
      <c r="C156" s="166"/>
      <c r="D156" s="166"/>
      <c r="E156" s="166"/>
      <c r="F156" s="166"/>
      <c r="G156" s="166"/>
      <c r="H156" s="166"/>
      <c r="I156" s="166"/>
      <c r="J156" s="166"/>
      <c r="K156" s="166"/>
      <c r="M156" s="135"/>
    </row>
    <row r="157" spans="1:23" s="21" customFormat="1" ht="12.75" customHeight="1" x14ac:dyDescent="0.25">
      <c r="A157" s="106" t="s">
        <v>166</v>
      </c>
      <c r="B157" s="164" t="s">
        <v>71</v>
      </c>
      <c r="C157" s="164"/>
      <c r="D157" s="164"/>
      <c r="E157" s="164"/>
      <c r="F157" s="164"/>
      <c r="G157" s="164"/>
      <c r="H157" s="164"/>
      <c r="I157" s="164"/>
      <c r="J157" s="164"/>
      <c r="K157" s="164"/>
      <c r="M157" s="132"/>
    </row>
    <row r="158" spans="1:23" s="3" customFormat="1" ht="4.5" customHeight="1" x14ac:dyDescent="0.25">
      <c r="A158" s="154"/>
      <c r="B158" s="154"/>
      <c r="C158" s="154"/>
      <c r="D158" s="154"/>
      <c r="E158" s="154"/>
      <c r="F158" s="154"/>
      <c r="G158" s="154"/>
      <c r="H158" s="154"/>
      <c r="I158" s="154"/>
      <c r="J158" s="154"/>
      <c r="K158" s="154"/>
      <c r="M158" s="75"/>
    </row>
    <row r="159" spans="1:23" s="3" customFormat="1" ht="12.75" customHeight="1" x14ac:dyDescent="0.25">
      <c r="A159" s="155" t="s">
        <v>187</v>
      </c>
      <c r="B159" s="155"/>
      <c r="C159" s="155"/>
      <c r="D159" s="155"/>
      <c r="E159" s="155"/>
      <c r="F159" s="155"/>
      <c r="G159" s="155"/>
      <c r="H159" s="155"/>
      <c r="I159" s="155"/>
      <c r="J159" s="155"/>
      <c r="K159" s="155"/>
      <c r="M159" s="133"/>
    </row>
    <row r="160" spans="1:23" s="3" customFormat="1" ht="39.950000000000003" customHeight="1" x14ac:dyDescent="0.25">
      <c r="A160" s="150" t="s">
        <v>72</v>
      </c>
      <c r="B160" s="151"/>
      <c r="C160" s="151"/>
      <c r="D160" s="151"/>
      <c r="E160" s="151"/>
      <c r="F160" s="151"/>
      <c r="G160" s="151"/>
      <c r="H160" s="151"/>
      <c r="I160" s="151"/>
      <c r="J160" s="151"/>
      <c r="K160" s="151"/>
      <c r="M160" s="75"/>
    </row>
    <row r="161" spans="1:23" s="3" customFormat="1" ht="5.0999999999999996" customHeight="1" x14ac:dyDescent="0.25">
      <c r="A161" s="151"/>
      <c r="B161" s="151"/>
      <c r="C161" s="151"/>
      <c r="D161" s="151"/>
      <c r="E161" s="151"/>
      <c r="F161" s="151"/>
      <c r="G161" s="151"/>
      <c r="H161" s="151"/>
      <c r="I161" s="151"/>
      <c r="J161" s="151"/>
      <c r="K161" s="151"/>
      <c r="M161" s="75"/>
    </row>
    <row r="162" spans="1:23" s="3" customFormat="1" ht="12.75" customHeight="1" x14ac:dyDescent="0.25">
      <c r="A162" s="151" t="s">
        <v>158</v>
      </c>
      <c r="B162" s="151"/>
      <c r="C162" s="151"/>
      <c r="D162" s="151"/>
      <c r="E162" s="151"/>
      <c r="F162" s="151"/>
      <c r="G162" s="151"/>
      <c r="H162" s="151"/>
      <c r="I162" s="151"/>
      <c r="J162" s="151"/>
      <c r="K162" s="151"/>
      <c r="M162" s="133"/>
    </row>
    <row r="163" spans="1:23" s="3" customFormat="1" ht="39.950000000000003" customHeight="1" x14ac:dyDescent="0.25">
      <c r="A163" s="150" t="s">
        <v>218</v>
      </c>
      <c r="B163" s="151"/>
      <c r="C163" s="151"/>
      <c r="D163" s="151"/>
      <c r="E163" s="151"/>
      <c r="F163" s="151"/>
      <c r="G163" s="151"/>
      <c r="H163" s="151"/>
      <c r="I163" s="151"/>
      <c r="J163" s="151"/>
      <c r="K163" s="151"/>
      <c r="M163" s="75"/>
    </row>
    <row r="164" spans="1:23" s="3" customFormat="1" ht="5.0999999999999996" customHeight="1" x14ac:dyDescent="0.25">
      <c r="A164" s="154"/>
      <c r="B164" s="154"/>
      <c r="C164" s="154"/>
      <c r="D164" s="154"/>
      <c r="E164" s="154"/>
      <c r="F164" s="154"/>
      <c r="G164" s="154"/>
      <c r="H164" s="154"/>
      <c r="I164" s="154"/>
      <c r="J164" s="154"/>
      <c r="K164" s="154"/>
      <c r="M164" s="75"/>
    </row>
    <row r="165" spans="1:23" s="3" customFormat="1" ht="12.75" customHeight="1" x14ac:dyDescent="0.25">
      <c r="A165" s="154" t="s">
        <v>73</v>
      </c>
      <c r="B165" s="154"/>
      <c r="C165" s="154"/>
      <c r="D165" s="154"/>
      <c r="E165" s="154"/>
      <c r="F165" s="154"/>
      <c r="G165" s="154"/>
      <c r="H165" s="154"/>
      <c r="I165" s="154"/>
      <c r="J165" s="154"/>
      <c r="K165" s="154"/>
      <c r="M165" s="133"/>
    </row>
    <row r="166" spans="1:23" s="3" customFormat="1" ht="27" customHeight="1" x14ac:dyDescent="0.25">
      <c r="A166" s="149" t="s">
        <v>173</v>
      </c>
      <c r="B166" s="149"/>
      <c r="C166" s="149"/>
      <c r="D166" s="149"/>
      <c r="E166" s="149"/>
      <c r="F166" s="149"/>
      <c r="G166" s="149"/>
      <c r="H166" s="149"/>
      <c r="I166" s="149"/>
      <c r="J166" s="149"/>
      <c r="K166" s="149"/>
      <c r="M166" s="133"/>
      <c r="N166" s="22"/>
      <c r="O166" s="22"/>
      <c r="P166" s="22"/>
      <c r="Q166" s="22"/>
      <c r="R166" s="22"/>
      <c r="S166" s="22"/>
      <c r="T166" s="22"/>
      <c r="U166" s="22"/>
      <c r="V166" s="22"/>
      <c r="W166" s="22"/>
    </row>
    <row r="167" spans="1:23" ht="9.9499999999999993" customHeight="1" x14ac:dyDescent="0.25">
      <c r="A167" s="87"/>
      <c r="B167" s="87"/>
      <c r="C167" s="87"/>
      <c r="D167" s="87"/>
      <c r="E167" s="87"/>
      <c r="F167" s="87"/>
      <c r="G167" s="87"/>
      <c r="H167" s="87"/>
      <c r="I167" s="87"/>
      <c r="J167" s="87"/>
      <c r="K167" s="87"/>
    </row>
    <row r="168" spans="1:23" ht="9.9499999999999993" customHeight="1" x14ac:dyDescent="0.25">
      <c r="A168" s="87"/>
      <c r="B168" s="87"/>
      <c r="C168" s="87"/>
      <c r="D168" s="87"/>
      <c r="E168" s="87"/>
      <c r="F168" s="87"/>
      <c r="G168" s="87"/>
      <c r="H168" s="87"/>
      <c r="I168" s="87"/>
      <c r="J168" s="87"/>
      <c r="K168" s="87"/>
    </row>
    <row r="169" spans="1:23" ht="14.1" customHeight="1" x14ac:dyDescent="0.25">
      <c r="A169" s="88" t="s">
        <v>206</v>
      </c>
      <c r="B169" s="87"/>
      <c r="C169" s="158" t="s">
        <v>296</v>
      </c>
      <c r="D169" s="159"/>
      <c r="E169" s="159"/>
      <c r="F169" s="87"/>
      <c r="G169" s="87"/>
      <c r="H169" s="87"/>
      <c r="I169" s="87"/>
      <c r="J169" s="87"/>
      <c r="K169" s="87"/>
    </row>
    <row r="170" spans="1:23" ht="5.0999999999999996" customHeight="1" x14ac:dyDescent="0.25">
      <c r="A170" s="87"/>
      <c r="B170" s="87"/>
      <c r="C170" s="89"/>
      <c r="D170" s="90"/>
      <c r="E170" s="90"/>
      <c r="F170" s="87"/>
      <c r="G170" s="87"/>
      <c r="H170" s="87"/>
      <c r="I170" s="87"/>
      <c r="J170" s="87"/>
      <c r="K170" s="87"/>
    </row>
    <row r="171" spans="1:23" ht="14.1" customHeight="1" x14ac:dyDescent="0.25">
      <c r="A171" s="88" t="s">
        <v>207</v>
      </c>
      <c r="B171" s="87"/>
      <c r="C171" s="158" t="s">
        <v>289</v>
      </c>
      <c r="D171" s="159"/>
      <c r="E171" s="159"/>
      <c r="F171" s="87"/>
      <c r="G171" s="87"/>
      <c r="H171" s="87"/>
      <c r="I171" s="87"/>
      <c r="J171" s="87"/>
      <c r="K171" s="87"/>
    </row>
    <row r="172" spans="1:23" ht="5.0999999999999996" customHeight="1" x14ac:dyDescent="0.25">
      <c r="A172" s="87"/>
      <c r="B172" s="87"/>
      <c r="C172" s="89"/>
      <c r="D172" s="90"/>
      <c r="E172" s="90"/>
      <c r="F172" s="87"/>
      <c r="G172" s="87"/>
      <c r="H172" s="87"/>
      <c r="I172" s="87"/>
      <c r="J172" s="87"/>
      <c r="K172" s="87"/>
    </row>
    <row r="173" spans="1:23" ht="14.1" customHeight="1" x14ac:dyDescent="0.25">
      <c r="A173" s="88" t="s">
        <v>208</v>
      </c>
      <c r="B173" s="87"/>
      <c r="C173" s="156" t="str">
        <f>M15</f>
        <v>JN–15–24</v>
      </c>
      <c r="D173" s="157"/>
      <c r="E173" s="157"/>
      <c r="F173" s="87"/>
      <c r="G173" s="87"/>
      <c r="H173" s="87"/>
      <c r="I173" s="87"/>
      <c r="J173" s="87"/>
      <c r="K173" s="87"/>
    </row>
    <row r="174" spans="1:23" ht="9.9499999999999993" customHeight="1" x14ac:dyDescent="0.25">
      <c r="A174" s="87"/>
      <c r="B174" s="87"/>
      <c r="C174" s="87"/>
      <c r="D174" s="87"/>
      <c r="E174" s="87"/>
      <c r="F174" s="87"/>
      <c r="G174" s="87"/>
      <c r="H174" s="87"/>
      <c r="I174" s="87"/>
      <c r="J174" s="87"/>
      <c r="K174" s="87"/>
    </row>
    <row r="175" spans="1:23" ht="9.9499999999999993" customHeight="1" x14ac:dyDescent="0.25">
      <c r="A175" s="87"/>
      <c r="B175" s="87"/>
      <c r="C175" s="87"/>
      <c r="D175" s="87"/>
      <c r="E175" s="87"/>
      <c r="F175" s="87"/>
      <c r="G175" s="87"/>
      <c r="H175" s="87"/>
      <c r="I175" s="87"/>
      <c r="J175" s="87"/>
      <c r="K175" s="87"/>
    </row>
    <row r="176" spans="1:23" ht="12.75" customHeight="1" x14ac:dyDescent="0.25">
      <c r="A176" s="163" t="s">
        <v>290</v>
      </c>
      <c r="B176" s="163"/>
      <c r="C176" s="163"/>
      <c r="D176" s="163"/>
      <c r="E176" s="107"/>
      <c r="F176" s="107"/>
      <c r="G176" s="107"/>
      <c r="H176" s="107"/>
      <c r="I176" s="107"/>
      <c r="J176" s="153" t="s">
        <v>183</v>
      </c>
      <c r="K176" s="153"/>
    </row>
    <row r="177" spans="1:11" ht="12.75" customHeight="1" x14ac:dyDescent="0.25">
      <c r="A177" s="107"/>
      <c r="B177" s="107"/>
      <c r="C177" s="107"/>
      <c r="D177" s="107"/>
      <c r="E177" s="107"/>
      <c r="F177" s="107"/>
      <c r="G177" s="107"/>
      <c r="H177" s="107"/>
      <c r="I177" s="107"/>
      <c r="J177" s="152" t="s">
        <v>219</v>
      </c>
      <c r="K177" s="152"/>
    </row>
    <row r="178" spans="1:11" ht="12.75" customHeight="1" x14ac:dyDescent="0.25">
      <c r="A178" s="107"/>
      <c r="B178" s="107"/>
      <c r="C178" s="107"/>
      <c r="D178" s="107"/>
      <c r="E178" s="107"/>
      <c r="F178" s="107"/>
      <c r="G178" s="107"/>
      <c r="H178" s="107"/>
      <c r="I178" s="107"/>
      <c r="J178" s="107"/>
      <c r="K178" s="108"/>
    </row>
    <row r="179" spans="1:11" x14ac:dyDescent="0.25">
      <c r="A179" s="107"/>
      <c r="B179" s="107"/>
      <c r="C179" s="107"/>
      <c r="D179" s="107"/>
      <c r="E179" s="107"/>
      <c r="F179" s="107"/>
      <c r="G179" s="107"/>
      <c r="H179" s="107"/>
      <c r="I179" s="107"/>
      <c r="J179" s="107"/>
      <c r="K179" s="107"/>
    </row>
    <row r="180" spans="1:11" x14ac:dyDescent="0.25">
      <c r="A180" s="107"/>
      <c r="B180" s="107"/>
      <c r="C180" s="107"/>
      <c r="D180" s="107"/>
      <c r="E180" s="107"/>
      <c r="F180" s="107"/>
      <c r="G180" s="107"/>
      <c r="H180" s="107"/>
      <c r="I180" s="107"/>
      <c r="J180" s="107"/>
      <c r="K180" s="107"/>
    </row>
  </sheetData>
  <mergeCells count="178">
    <mergeCell ref="M152:W152"/>
    <mergeCell ref="A152:K152"/>
    <mergeCell ref="C100:K100"/>
    <mergeCell ref="B94:K94"/>
    <mergeCell ref="A151:K151"/>
    <mergeCell ref="A155:K155"/>
    <mergeCell ref="A164:K164"/>
    <mergeCell ref="A162:K162"/>
    <mergeCell ref="M132:W132"/>
    <mergeCell ref="M135:W135"/>
    <mergeCell ref="M133:W133"/>
    <mergeCell ref="A147:K147"/>
    <mergeCell ref="A148:K148"/>
    <mergeCell ref="A149:K149"/>
    <mergeCell ref="A144:K144"/>
    <mergeCell ref="A145:K145"/>
    <mergeCell ref="A146:K146"/>
    <mergeCell ref="M146:W146"/>
    <mergeCell ref="M145:W145"/>
    <mergeCell ref="M148:W148"/>
    <mergeCell ref="M149:W149"/>
    <mergeCell ref="A137:K137"/>
    <mergeCell ref="A132:K132"/>
    <mergeCell ref="M155:W155"/>
    <mergeCell ref="A156:K156"/>
    <mergeCell ref="M136:W136"/>
    <mergeCell ref="A150:K150"/>
    <mergeCell ref="M154:W154"/>
    <mergeCell ref="A16:K16"/>
    <mergeCell ref="A40:K40"/>
    <mergeCell ref="B41:K41"/>
    <mergeCell ref="A53:K53"/>
    <mergeCell ref="A51:K51"/>
    <mergeCell ref="A44:K44"/>
    <mergeCell ref="A42:K42"/>
    <mergeCell ref="M151:W151"/>
    <mergeCell ref="A102:K102"/>
    <mergeCell ref="A103:K103"/>
    <mergeCell ref="B104:K104"/>
    <mergeCell ref="B105:K105"/>
    <mergeCell ref="B107:K107"/>
    <mergeCell ref="A108:K108"/>
    <mergeCell ref="A109:K109"/>
    <mergeCell ref="A69:K69"/>
    <mergeCell ref="A63:K63"/>
    <mergeCell ref="A95:K95"/>
    <mergeCell ref="A96:K96"/>
    <mergeCell ref="C27:K27"/>
    <mergeCell ref="C28:K28"/>
    <mergeCell ref="C29:K29"/>
    <mergeCell ref="A176:D176"/>
    <mergeCell ref="B116:K116"/>
    <mergeCell ref="B117:K117"/>
    <mergeCell ref="B118:K118"/>
    <mergeCell ref="B119:K119"/>
    <mergeCell ref="A133:K133"/>
    <mergeCell ref="A138:K138"/>
    <mergeCell ref="B139:D139"/>
    <mergeCell ref="E139:K139"/>
    <mergeCell ref="E140:K140"/>
    <mergeCell ref="E141:K141"/>
    <mergeCell ref="E142:K142"/>
    <mergeCell ref="A166:K166"/>
    <mergeCell ref="A165:K165"/>
    <mergeCell ref="A136:K136"/>
    <mergeCell ref="A153:K153"/>
    <mergeCell ref="A161:K161"/>
    <mergeCell ref="B157:K157"/>
    <mergeCell ref="B32:K32"/>
    <mergeCell ref="A45:K45"/>
    <mergeCell ref="A43:K43"/>
    <mergeCell ref="A54:K54"/>
    <mergeCell ref="A55:K55"/>
    <mergeCell ref="A50:K50"/>
    <mergeCell ref="M1:M5"/>
    <mergeCell ref="A14:K14"/>
    <mergeCell ref="A8:K8"/>
    <mergeCell ref="A9:K9"/>
    <mergeCell ref="A10:K10"/>
    <mergeCell ref="B19:K19"/>
    <mergeCell ref="A13:K13"/>
    <mergeCell ref="A20:K20"/>
    <mergeCell ref="A21:K21"/>
    <mergeCell ref="A22:K22"/>
    <mergeCell ref="A11:K11"/>
    <mergeCell ref="A12:K12"/>
    <mergeCell ref="A15:K15"/>
    <mergeCell ref="A17:K17"/>
    <mergeCell ref="A18:K18"/>
    <mergeCell ref="A25:K25"/>
    <mergeCell ref="B26:K26"/>
    <mergeCell ref="A47:K47"/>
    <mergeCell ref="A37:K37"/>
    <mergeCell ref="A38:K38"/>
    <mergeCell ref="A39:K39"/>
    <mergeCell ref="A46:K46"/>
    <mergeCell ref="A48:K48"/>
    <mergeCell ref="A89:K89"/>
    <mergeCell ref="A91:K91"/>
    <mergeCell ref="A92:K92"/>
    <mergeCell ref="A87:K87"/>
    <mergeCell ref="A66:K66"/>
    <mergeCell ref="A64:K64"/>
    <mergeCell ref="A81:K81"/>
    <mergeCell ref="A77:K77"/>
    <mergeCell ref="C78:D78"/>
    <mergeCell ref="A67:K67"/>
    <mergeCell ref="A68:K68"/>
    <mergeCell ref="A56:K56"/>
    <mergeCell ref="A80:K80"/>
    <mergeCell ref="A70:K70"/>
    <mergeCell ref="A71:K71"/>
    <mergeCell ref="A73:K73"/>
    <mergeCell ref="A72:K72"/>
    <mergeCell ref="A65:K65"/>
    <mergeCell ref="A60:K60"/>
    <mergeCell ref="A61:K61"/>
    <mergeCell ref="A62:K62"/>
    <mergeCell ref="A58:K58"/>
    <mergeCell ref="A57:K57"/>
    <mergeCell ref="A97:K97"/>
    <mergeCell ref="D99:K99"/>
    <mergeCell ref="A23:K23"/>
    <mergeCell ref="A24:K24"/>
    <mergeCell ref="A34:K34"/>
    <mergeCell ref="A35:K35"/>
    <mergeCell ref="A36:K36"/>
    <mergeCell ref="A49:K49"/>
    <mergeCell ref="A93:K93"/>
    <mergeCell ref="A82:K82"/>
    <mergeCell ref="A83:K83"/>
    <mergeCell ref="A84:K84"/>
    <mergeCell ref="A52:K52"/>
    <mergeCell ref="A59:K59"/>
    <mergeCell ref="A74:K74"/>
    <mergeCell ref="A85:K85"/>
    <mergeCell ref="A79:K79"/>
    <mergeCell ref="A75:K75"/>
    <mergeCell ref="A76:K76"/>
    <mergeCell ref="A86:K86"/>
    <mergeCell ref="A90:K90"/>
    <mergeCell ref="A88:K88"/>
    <mergeCell ref="B31:K31"/>
    <mergeCell ref="A33:K33"/>
    <mergeCell ref="B126:K126"/>
    <mergeCell ref="A129:K129"/>
    <mergeCell ref="B110:K110"/>
    <mergeCell ref="C98:K98"/>
    <mergeCell ref="D101:K101"/>
    <mergeCell ref="A125:K125"/>
    <mergeCell ref="B121:K121"/>
    <mergeCell ref="A122:K122"/>
    <mergeCell ref="A123:K123"/>
    <mergeCell ref="A124:K124"/>
    <mergeCell ref="C30:K30"/>
    <mergeCell ref="A163:K163"/>
    <mergeCell ref="J177:K177"/>
    <mergeCell ref="J176:K176"/>
    <mergeCell ref="A158:K158"/>
    <mergeCell ref="A159:K159"/>
    <mergeCell ref="A160:K160"/>
    <mergeCell ref="C173:E173"/>
    <mergeCell ref="C171:E171"/>
    <mergeCell ref="C169:E169"/>
    <mergeCell ref="C111:K111"/>
    <mergeCell ref="A134:K134"/>
    <mergeCell ref="B120:K120"/>
    <mergeCell ref="B113:K113"/>
    <mergeCell ref="A154:K154"/>
    <mergeCell ref="A106:K106"/>
    <mergeCell ref="A135:K135"/>
    <mergeCell ref="A112:K112"/>
    <mergeCell ref="A114:K114"/>
    <mergeCell ref="A130:K130"/>
    <mergeCell ref="A131:K131"/>
    <mergeCell ref="A127:K127"/>
    <mergeCell ref="A128:K128"/>
    <mergeCell ref="A115:K115"/>
  </mergeCells>
  <phoneticPr fontId="51" type="noConversion"/>
  <pageMargins left="0.59055118110236227" right="0.59055118110236227" top="0.47244094488188981" bottom="0.31496062992125984" header="0.23622047244094491" footer="0.19685039370078741"/>
  <pageSetup paperSize="9" orientation="portrait" r:id="rId1"/>
  <headerFooter differentFirst="1">
    <oddHeader>&amp;C&amp;"Arial,Podebljano"&amp;8&amp;U-------------------------------------------------------------Poziv za dostavu ponude jednostavne vrijednosti -------------------------------------------------------------</oddHeader>
    <oddFooter>&amp;R&amp;"Arial,Podebljano"&amp;8str. &amp;P/&amp;N</oddFooter>
  </headerFooter>
  <rowBreaks count="1" manualBreakCount="1">
    <brk id="155" max="16383"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339933"/>
  </sheetPr>
  <dimension ref="A1:F30"/>
  <sheetViews>
    <sheetView zoomScaleNormal="100" workbookViewId="0">
      <selection activeCell="F4" sqref="F4"/>
    </sheetView>
  </sheetViews>
  <sheetFormatPr defaultRowHeight="15" x14ac:dyDescent="0.25"/>
  <cols>
    <col min="1" max="1" width="4.85546875" style="7" customWidth="1"/>
    <col min="2" max="2" width="34.42578125" style="5" customWidth="1"/>
    <col min="3" max="3" width="52.5703125" style="6" customWidth="1"/>
    <col min="4" max="4" width="4.140625" style="5" customWidth="1"/>
    <col min="5" max="5" width="3.42578125" style="5" customWidth="1"/>
    <col min="6" max="6" width="111.140625" style="5" customWidth="1"/>
    <col min="7" max="16384" width="9.140625" style="5"/>
  </cols>
  <sheetData>
    <row r="1" spans="1:6" ht="26.1" customHeight="1" thickBot="1" x14ac:dyDescent="0.3">
      <c r="A1" s="94" t="s">
        <v>99</v>
      </c>
      <c r="B1" s="95"/>
      <c r="C1" s="96" t="s">
        <v>196</v>
      </c>
      <c r="F1" s="187" t="s">
        <v>144</v>
      </c>
    </row>
    <row r="2" spans="1:6" ht="21" customHeight="1" x14ac:dyDescent="0.25">
      <c r="A2" s="97" t="s">
        <v>0</v>
      </c>
      <c r="B2" s="98" t="s">
        <v>76</v>
      </c>
      <c r="C2" s="99" t="s">
        <v>74</v>
      </c>
      <c r="F2" s="187"/>
    </row>
    <row r="3" spans="1:6" ht="21" customHeight="1" x14ac:dyDescent="0.25">
      <c r="A3" s="24" t="s">
        <v>10</v>
      </c>
      <c r="B3" s="25" t="s">
        <v>25</v>
      </c>
      <c r="C3" s="43" t="s">
        <v>221</v>
      </c>
      <c r="F3" s="187"/>
    </row>
    <row r="4" spans="1:6" ht="21" customHeight="1" x14ac:dyDescent="0.25">
      <c r="A4" s="24" t="s">
        <v>11</v>
      </c>
      <c r="B4" s="25" t="s">
        <v>75</v>
      </c>
      <c r="C4" s="109" t="s">
        <v>220</v>
      </c>
    </row>
    <row r="5" spans="1:6" ht="27.95" customHeight="1" x14ac:dyDescent="0.25">
      <c r="A5" s="24" t="s">
        <v>12</v>
      </c>
      <c r="B5" s="25" t="s">
        <v>44</v>
      </c>
      <c r="C5" s="43" t="str">
        <f>'Poziv za dostavu ponude'!M13</f>
        <v>Godišnja nabava PEHD cijevi, za IVKOM–VODE d.o.o., Ivanec</v>
      </c>
      <c r="F5" s="85"/>
    </row>
    <row r="6" spans="1:6" ht="21" customHeight="1" x14ac:dyDescent="0.25">
      <c r="A6" s="24" t="s">
        <v>13</v>
      </c>
      <c r="B6" s="25" t="s">
        <v>98</v>
      </c>
      <c r="C6" s="43" t="str">
        <f>'Poziv za dostavu ponude'!M15</f>
        <v>JN–15–24</v>
      </c>
    </row>
    <row r="7" spans="1:6" ht="21" customHeight="1" x14ac:dyDescent="0.25">
      <c r="A7" s="97" t="s">
        <v>1</v>
      </c>
      <c r="B7" s="98" t="s">
        <v>26</v>
      </c>
      <c r="C7" s="99" t="s">
        <v>77</v>
      </c>
    </row>
    <row r="8" spans="1:6" ht="30" customHeight="1" x14ac:dyDescent="0.25">
      <c r="A8" s="24" t="s">
        <v>14</v>
      </c>
      <c r="B8" s="25" t="s">
        <v>33</v>
      </c>
      <c r="C8" s="55"/>
    </row>
    <row r="9" spans="1:6" ht="21" customHeight="1" x14ac:dyDescent="0.25">
      <c r="A9" s="24" t="s">
        <v>15</v>
      </c>
      <c r="B9" s="25" t="s">
        <v>78</v>
      </c>
      <c r="C9" s="55"/>
    </row>
    <row r="10" spans="1:6" ht="21" customHeight="1" x14ac:dyDescent="0.25">
      <c r="A10" s="24" t="s">
        <v>16</v>
      </c>
      <c r="B10" s="25" t="s">
        <v>32</v>
      </c>
      <c r="C10" s="55"/>
    </row>
    <row r="11" spans="1:6" ht="21" customHeight="1" x14ac:dyDescent="0.25">
      <c r="A11" s="24" t="s">
        <v>17</v>
      </c>
      <c r="B11" s="25" t="s">
        <v>79</v>
      </c>
      <c r="C11" s="55"/>
    </row>
    <row r="12" spans="1:6" ht="21" customHeight="1" x14ac:dyDescent="0.25">
      <c r="A12" s="24" t="s">
        <v>18</v>
      </c>
      <c r="B12" s="25" t="s">
        <v>80</v>
      </c>
      <c r="C12" s="55"/>
      <c r="F12" s="7"/>
    </row>
    <row r="13" spans="1:6" ht="21" customHeight="1" x14ac:dyDescent="0.25">
      <c r="A13" s="24" t="s">
        <v>19</v>
      </c>
      <c r="B13" s="25" t="s">
        <v>81</v>
      </c>
      <c r="C13" s="55"/>
      <c r="F13" s="7"/>
    </row>
    <row r="14" spans="1:6" ht="21" customHeight="1" x14ac:dyDescent="0.25">
      <c r="A14" s="24" t="s">
        <v>20</v>
      </c>
      <c r="B14" s="25" t="s">
        <v>82</v>
      </c>
      <c r="C14" s="55"/>
      <c r="F14" s="7"/>
    </row>
    <row r="15" spans="1:6" ht="30" customHeight="1" x14ac:dyDescent="0.25">
      <c r="A15" s="24" t="s">
        <v>21</v>
      </c>
      <c r="B15" s="25" t="s">
        <v>83</v>
      </c>
      <c r="C15" s="55"/>
      <c r="F15" s="7"/>
    </row>
    <row r="16" spans="1:6" ht="21" customHeight="1" x14ac:dyDescent="0.25">
      <c r="A16" s="24" t="s">
        <v>28</v>
      </c>
      <c r="B16" s="25" t="s">
        <v>84</v>
      </c>
      <c r="C16" s="55"/>
      <c r="F16" s="7"/>
    </row>
    <row r="17" spans="1:6" ht="21" customHeight="1" x14ac:dyDescent="0.25">
      <c r="A17" s="24" t="s">
        <v>29</v>
      </c>
      <c r="B17" s="25" t="s">
        <v>85</v>
      </c>
      <c r="C17" s="55"/>
    </row>
    <row r="18" spans="1:6" ht="21" customHeight="1" x14ac:dyDescent="0.25">
      <c r="A18" s="24" t="s">
        <v>30</v>
      </c>
      <c r="B18" s="25" t="s">
        <v>86</v>
      </c>
      <c r="C18" s="55"/>
    </row>
    <row r="19" spans="1:6" ht="21" customHeight="1" x14ac:dyDescent="0.25">
      <c r="A19" s="24" t="s">
        <v>31</v>
      </c>
      <c r="B19" s="25" t="s">
        <v>202</v>
      </c>
      <c r="C19" s="55"/>
    </row>
    <row r="20" spans="1:6" ht="21" customHeight="1" x14ac:dyDescent="0.25">
      <c r="A20" s="24" t="s">
        <v>87</v>
      </c>
      <c r="B20" s="25" t="s">
        <v>203</v>
      </c>
      <c r="C20" s="55"/>
    </row>
    <row r="21" spans="1:6" ht="21" customHeight="1" x14ac:dyDescent="0.25">
      <c r="A21" s="97" t="s">
        <v>2</v>
      </c>
      <c r="B21" s="98" t="s">
        <v>88</v>
      </c>
      <c r="C21" s="99" t="s">
        <v>77</v>
      </c>
    </row>
    <row r="22" spans="1:6" ht="21" customHeight="1" x14ac:dyDescent="0.25">
      <c r="A22" s="24" t="s">
        <v>22</v>
      </c>
      <c r="B22" s="25" t="s">
        <v>90</v>
      </c>
      <c r="C22" s="55"/>
    </row>
    <row r="23" spans="1:6" ht="21" customHeight="1" x14ac:dyDescent="0.25">
      <c r="A23" s="24" t="s">
        <v>23</v>
      </c>
      <c r="B23" s="25" t="s">
        <v>106</v>
      </c>
      <c r="C23" s="55"/>
      <c r="F23" s="44" t="s">
        <v>132</v>
      </c>
    </row>
    <row r="24" spans="1:6" ht="21" customHeight="1" x14ac:dyDescent="0.25">
      <c r="A24" s="24" t="s">
        <v>89</v>
      </c>
      <c r="B24" s="25" t="s">
        <v>91</v>
      </c>
      <c r="C24" s="114">
        <f>'Troškovnik-JN-15-24'!F33</f>
        <v>0</v>
      </c>
      <c r="F24" s="45" t="s">
        <v>133</v>
      </c>
    </row>
    <row r="25" spans="1:6" ht="21" customHeight="1" x14ac:dyDescent="0.25">
      <c r="A25" s="24" t="s">
        <v>93</v>
      </c>
      <c r="B25" s="25" t="s">
        <v>92</v>
      </c>
      <c r="C25" s="114">
        <f>'Troškovnik-JN-15-24'!F34</f>
        <v>0</v>
      </c>
      <c r="F25" s="45" t="s">
        <v>134</v>
      </c>
    </row>
    <row r="26" spans="1:6" ht="107.25" customHeight="1" x14ac:dyDescent="0.25">
      <c r="A26" s="24" t="s">
        <v>94</v>
      </c>
      <c r="B26" s="86" t="s">
        <v>204</v>
      </c>
      <c r="C26" s="114">
        <f>'Troškovnik-JN-15-24'!F35</f>
        <v>0</v>
      </c>
      <c r="F26" s="45" t="s">
        <v>135</v>
      </c>
    </row>
    <row r="27" spans="1:6" ht="30" customHeight="1" x14ac:dyDescent="0.25">
      <c r="A27" s="24" t="s">
        <v>95</v>
      </c>
      <c r="B27" s="63" t="s">
        <v>155</v>
      </c>
      <c r="C27" s="55"/>
      <c r="F27" s="54"/>
    </row>
    <row r="28" spans="1:6" ht="30" customHeight="1" x14ac:dyDescent="0.25">
      <c r="A28" s="24" t="s">
        <v>96</v>
      </c>
      <c r="B28" s="23" t="s">
        <v>100</v>
      </c>
      <c r="C28" s="55"/>
    </row>
    <row r="29" spans="1:6" ht="60" customHeight="1" x14ac:dyDescent="0.25">
      <c r="A29" s="24" t="s">
        <v>156</v>
      </c>
      <c r="B29" s="25" t="s">
        <v>97</v>
      </c>
      <c r="C29" s="55"/>
    </row>
    <row r="30" spans="1:6" ht="18" customHeight="1" thickBot="1" x14ac:dyDescent="0.3">
      <c r="A30" s="184" t="s">
        <v>27</v>
      </c>
      <c r="B30" s="185"/>
      <c r="C30" s="186"/>
    </row>
  </sheetData>
  <mergeCells count="2">
    <mergeCell ref="A30:C30"/>
    <mergeCell ref="F1:F3"/>
  </mergeCells>
  <pageMargins left="0.59055118110236227" right="0.39370078740157483" top="0.47244094488188981" bottom="0.31496062992125984" header="0.27559055118110237" footer="0.27559055118110237"/>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339933"/>
  </sheetPr>
  <dimension ref="A1:F46"/>
  <sheetViews>
    <sheetView zoomScaleNormal="100" workbookViewId="0">
      <selection activeCell="I6" sqref="I6"/>
    </sheetView>
  </sheetViews>
  <sheetFormatPr defaultRowHeight="12.75" x14ac:dyDescent="0.2"/>
  <cols>
    <col min="1" max="1" width="21.140625" style="11" customWidth="1"/>
    <col min="2" max="2" width="22.28515625" style="11" customWidth="1"/>
    <col min="3" max="3" width="6.85546875" style="11" customWidth="1"/>
    <col min="4" max="4" width="10.140625" style="11" customWidth="1"/>
    <col min="5" max="5" width="13.7109375" style="11" customWidth="1"/>
    <col min="6" max="6" width="18.140625" style="11" customWidth="1"/>
    <col min="7" max="256" width="9.140625" style="11"/>
    <col min="257" max="257" width="51.5703125" style="11" customWidth="1"/>
    <col min="258" max="258" width="6.85546875" style="11" customWidth="1"/>
    <col min="259" max="259" width="9.28515625" style="11" customWidth="1"/>
    <col min="260" max="260" width="14.28515625" style="11" customWidth="1"/>
    <col min="261" max="261" width="12.5703125" style="11" customWidth="1"/>
    <col min="262" max="262" width="39.42578125" style="11" customWidth="1"/>
    <col min="263" max="512" width="9.140625" style="11"/>
    <col min="513" max="513" width="51.5703125" style="11" customWidth="1"/>
    <col min="514" max="514" width="6.85546875" style="11" customWidth="1"/>
    <col min="515" max="515" width="9.28515625" style="11" customWidth="1"/>
    <col min="516" max="516" width="14.28515625" style="11" customWidth="1"/>
    <col min="517" max="517" width="12.5703125" style="11" customWidth="1"/>
    <col min="518" max="518" width="39.42578125" style="11" customWidth="1"/>
    <col min="519" max="768" width="9.140625" style="11"/>
    <col min="769" max="769" width="51.5703125" style="11" customWidth="1"/>
    <col min="770" max="770" width="6.85546875" style="11" customWidth="1"/>
    <col min="771" max="771" width="9.28515625" style="11" customWidth="1"/>
    <col min="772" max="772" width="14.28515625" style="11" customWidth="1"/>
    <col min="773" max="773" width="12.5703125" style="11" customWidth="1"/>
    <col min="774" max="774" width="39.42578125" style="11" customWidth="1"/>
    <col min="775" max="1024" width="9.140625" style="11"/>
    <col min="1025" max="1025" width="51.5703125" style="11" customWidth="1"/>
    <col min="1026" max="1026" width="6.85546875" style="11" customWidth="1"/>
    <col min="1027" max="1027" width="9.28515625" style="11" customWidth="1"/>
    <col min="1028" max="1028" width="14.28515625" style="11" customWidth="1"/>
    <col min="1029" max="1029" width="12.5703125" style="11" customWidth="1"/>
    <col min="1030" max="1030" width="39.42578125" style="11" customWidth="1"/>
    <col min="1031" max="1280" width="9.140625" style="11"/>
    <col min="1281" max="1281" width="51.5703125" style="11" customWidth="1"/>
    <col min="1282" max="1282" width="6.85546875" style="11" customWidth="1"/>
    <col min="1283" max="1283" width="9.28515625" style="11" customWidth="1"/>
    <col min="1284" max="1284" width="14.28515625" style="11" customWidth="1"/>
    <col min="1285" max="1285" width="12.5703125" style="11" customWidth="1"/>
    <col min="1286" max="1286" width="39.42578125" style="11" customWidth="1"/>
    <col min="1287" max="1536" width="9.140625" style="11"/>
    <col min="1537" max="1537" width="51.5703125" style="11" customWidth="1"/>
    <col min="1538" max="1538" width="6.85546875" style="11" customWidth="1"/>
    <col min="1539" max="1539" width="9.28515625" style="11" customWidth="1"/>
    <col min="1540" max="1540" width="14.28515625" style="11" customWidth="1"/>
    <col min="1541" max="1541" width="12.5703125" style="11" customWidth="1"/>
    <col min="1542" max="1542" width="39.42578125" style="11" customWidth="1"/>
    <col min="1543" max="1792" width="9.140625" style="11"/>
    <col min="1793" max="1793" width="51.5703125" style="11" customWidth="1"/>
    <col min="1794" max="1794" width="6.85546875" style="11" customWidth="1"/>
    <col min="1795" max="1795" width="9.28515625" style="11" customWidth="1"/>
    <col min="1796" max="1796" width="14.28515625" style="11" customWidth="1"/>
    <col min="1797" max="1797" width="12.5703125" style="11" customWidth="1"/>
    <col min="1798" max="1798" width="39.42578125" style="11" customWidth="1"/>
    <col min="1799" max="2048" width="9.140625" style="11"/>
    <col min="2049" max="2049" width="51.5703125" style="11" customWidth="1"/>
    <col min="2050" max="2050" width="6.85546875" style="11" customWidth="1"/>
    <col min="2051" max="2051" width="9.28515625" style="11" customWidth="1"/>
    <col min="2052" max="2052" width="14.28515625" style="11" customWidth="1"/>
    <col min="2053" max="2053" width="12.5703125" style="11" customWidth="1"/>
    <col min="2054" max="2054" width="39.42578125" style="11" customWidth="1"/>
    <col min="2055" max="2304" width="9.140625" style="11"/>
    <col min="2305" max="2305" width="51.5703125" style="11" customWidth="1"/>
    <col min="2306" max="2306" width="6.85546875" style="11" customWidth="1"/>
    <col min="2307" max="2307" width="9.28515625" style="11" customWidth="1"/>
    <col min="2308" max="2308" width="14.28515625" style="11" customWidth="1"/>
    <col min="2309" max="2309" width="12.5703125" style="11" customWidth="1"/>
    <col min="2310" max="2310" width="39.42578125" style="11" customWidth="1"/>
    <col min="2311" max="2560" width="9.140625" style="11"/>
    <col min="2561" max="2561" width="51.5703125" style="11" customWidth="1"/>
    <col min="2562" max="2562" width="6.85546875" style="11" customWidth="1"/>
    <col min="2563" max="2563" width="9.28515625" style="11" customWidth="1"/>
    <col min="2564" max="2564" width="14.28515625" style="11" customWidth="1"/>
    <col min="2565" max="2565" width="12.5703125" style="11" customWidth="1"/>
    <col min="2566" max="2566" width="39.42578125" style="11" customWidth="1"/>
    <col min="2567" max="2816" width="9.140625" style="11"/>
    <col min="2817" max="2817" width="51.5703125" style="11" customWidth="1"/>
    <col min="2818" max="2818" width="6.85546875" style="11" customWidth="1"/>
    <col min="2819" max="2819" width="9.28515625" style="11" customWidth="1"/>
    <col min="2820" max="2820" width="14.28515625" style="11" customWidth="1"/>
    <col min="2821" max="2821" width="12.5703125" style="11" customWidth="1"/>
    <col min="2822" max="2822" width="39.42578125" style="11" customWidth="1"/>
    <col min="2823" max="3072" width="9.140625" style="11"/>
    <col min="3073" max="3073" width="51.5703125" style="11" customWidth="1"/>
    <col min="3074" max="3074" width="6.85546875" style="11" customWidth="1"/>
    <col min="3075" max="3075" width="9.28515625" style="11" customWidth="1"/>
    <col min="3076" max="3076" width="14.28515625" style="11" customWidth="1"/>
    <col min="3077" max="3077" width="12.5703125" style="11" customWidth="1"/>
    <col min="3078" max="3078" width="39.42578125" style="11" customWidth="1"/>
    <col min="3079" max="3328" width="9.140625" style="11"/>
    <col min="3329" max="3329" width="51.5703125" style="11" customWidth="1"/>
    <col min="3330" max="3330" width="6.85546875" style="11" customWidth="1"/>
    <col min="3331" max="3331" width="9.28515625" style="11" customWidth="1"/>
    <col min="3332" max="3332" width="14.28515625" style="11" customWidth="1"/>
    <col min="3333" max="3333" width="12.5703125" style="11" customWidth="1"/>
    <col min="3334" max="3334" width="39.42578125" style="11" customWidth="1"/>
    <col min="3335" max="3584" width="9.140625" style="11"/>
    <col min="3585" max="3585" width="51.5703125" style="11" customWidth="1"/>
    <col min="3586" max="3586" width="6.85546875" style="11" customWidth="1"/>
    <col min="3587" max="3587" width="9.28515625" style="11" customWidth="1"/>
    <col min="3588" max="3588" width="14.28515625" style="11" customWidth="1"/>
    <col min="3589" max="3589" width="12.5703125" style="11" customWidth="1"/>
    <col min="3590" max="3590" width="39.42578125" style="11" customWidth="1"/>
    <col min="3591" max="3840" width="9.140625" style="11"/>
    <col min="3841" max="3841" width="51.5703125" style="11" customWidth="1"/>
    <col min="3842" max="3842" width="6.85546875" style="11" customWidth="1"/>
    <col min="3843" max="3843" width="9.28515625" style="11" customWidth="1"/>
    <col min="3844" max="3844" width="14.28515625" style="11" customWidth="1"/>
    <col min="3845" max="3845" width="12.5703125" style="11" customWidth="1"/>
    <col min="3846" max="3846" width="39.42578125" style="11" customWidth="1"/>
    <col min="3847" max="4096" width="9.140625" style="11"/>
    <col min="4097" max="4097" width="51.5703125" style="11" customWidth="1"/>
    <col min="4098" max="4098" width="6.85546875" style="11" customWidth="1"/>
    <col min="4099" max="4099" width="9.28515625" style="11" customWidth="1"/>
    <col min="4100" max="4100" width="14.28515625" style="11" customWidth="1"/>
    <col min="4101" max="4101" width="12.5703125" style="11" customWidth="1"/>
    <col min="4102" max="4102" width="39.42578125" style="11" customWidth="1"/>
    <col min="4103" max="4352" width="9.140625" style="11"/>
    <col min="4353" max="4353" width="51.5703125" style="11" customWidth="1"/>
    <col min="4354" max="4354" width="6.85546875" style="11" customWidth="1"/>
    <col min="4355" max="4355" width="9.28515625" style="11" customWidth="1"/>
    <col min="4356" max="4356" width="14.28515625" style="11" customWidth="1"/>
    <col min="4357" max="4357" width="12.5703125" style="11" customWidth="1"/>
    <col min="4358" max="4358" width="39.42578125" style="11" customWidth="1"/>
    <col min="4359" max="4608" width="9.140625" style="11"/>
    <col min="4609" max="4609" width="51.5703125" style="11" customWidth="1"/>
    <col min="4610" max="4610" width="6.85546875" style="11" customWidth="1"/>
    <col min="4611" max="4611" width="9.28515625" style="11" customWidth="1"/>
    <col min="4612" max="4612" width="14.28515625" style="11" customWidth="1"/>
    <col min="4613" max="4613" width="12.5703125" style="11" customWidth="1"/>
    <col min="4614" max="4614" width="39.42578125" style="11" customWidth="1"/>
    <col min="4615" max="4864" width="9.140625" style="11"/>
    <col min="4865" max="4865" width="51.5703125" style="11" customWidth="1"/>
    <col min="4866" max="4866" width="6.85546875" style="11" customWidth="1"/>
    <col min="4867" max="4867" width="9.28515625" style="11" customWidth="1"/>
    <col min="4868" max="4868" width="14.28515625" style="11" customWidth="1"/>
    <col min="4869" max="4869" width="12.5703125" style="11" customWidth="1"/>
    <col min="4870" max="4870" width="39.42578125" style="11" customWidth="1"/>
    <col min="4871" max="5120" width="9.140625" style="11"/>
    <col min="5121" max="5121" width="51.5703125" style="11" customWidth="1"/>
    <col min="5122" max="5122" width="6.85546875" style="11" customWidth="1"/>
    <col min="5123" max="5123" width="9.28515625" style="11" customWidth="1"/>
    <col min="5124" max="5124" width="14.28515625" style="11" customWidth="1"/>
    <col min="5125" max="5125" width="12.5703125" style="11" customWidth="1"/>
    <col min="5126" max="5126" width="39.42578125" style="11" customWidth="1"/>
    <col min="5127" max="5376" width="9.140625" style="11"/>
    <col min="5377" max="5377" width="51.5703125" style="11" customWidth="1"/>
    <col min="5378" max="5378" width="6.85546875" style="11" customWidth="1"/>
    <col min="5379" max="5379" width="9.28515625" style="11" customWidth="1"/>
    <col min="5380" max="5380" width="14.28515625" style="11" customWidth="1"/>
    <col min="5381" max="5381" width="12.5703125" style="11" customWidth="1"/>
    <col min="5382" max="5382" width="39.42578125" style="11" customWidth="1"/>
    <col min="5383" max="5632" width="9.140625" style="11"/>
    <col min="5633" max="5633" width="51.5703125" style="11" customWidth="1"/>
    <col min="5634" max="5634" width="6.85546875" style="11" customWidth="1"/>
    <col min="5635" max="5635" width="9.28515625" style="11" customWidth="1"/>
    <col min="5636" max="5636" width="14.28515625" style="11" customWidth="1"/>
    <col min="5637" max="5637" width="12.5703125" style="11" customWidth="1"/>
    <col min="5638" max="5638" width="39.42578125" style="11" customWidth="1"/>
    <col min="5639" max="5888" width="9.140625" style="11"/>
    <col min="5889" max="5889" width="51.5703125" style="11" customWidth="1"/>
    <col min="5890" max="5890" width="6.85546875" style="11" customWidth="1"/>
    <col min="5891" max="5891" width="9.28515625" style="11" customWidth="1"/>
    <col min="5892" max="5892" width="14.28515625" style="11" customWidth="1"/>
    <col min="5893" max="5893" width="12.5703125" style="11" customWidth="1"/>
    <col min="5894" max="5894" width="39.42578125" style="11" customWidth="1"/>
    <col min="5895" max="6144" width="9.140625" style="11"/>
    <col min="6145" max="6145" width="51.5703125" style="11" customWidth="1"/>
    <col min="6146" max="6146" width="6.85546875" style="11" customWidth="1"/>
    <col min="6147" max="6147" width="9.28515625" style="11" customWidth="1"/>
    <col min="6148" max="6148" width="14.28515625" style="11" customWidth="1"/>
    <col min="6149" max="6149" width="12.5703125" style="11" customWidth="1"/>
    <col min="6150" max="6150" width="39.42578125" style="11" customWidth="1"/>
    <col min="6151" max="6400" width="9.140625" style="11"/>
    <col min="6401" max="6401" width="51.5703125" style="11" customWidth="1"/>
    <col min="6402" max="6402" width="6.85546875" style="11" customWidth="1"/>
    <col min="6403" max="6403" width="9.28515625" style="11" customWidth="1"/>
    <col min="6404" max="6404" width="14.28515625" style="11" customWidth="1"/>
    <col min="6405" max="6405" width="12.5703125" style="11" customWidth="1"/>
    <col min="6406" max="6406" width="39.42578125" style="11" customWidth="1"/>
    <col min="6407" max="6656" width="9.140625" style="11"/>
    <col min="6657" max="6657" width="51.5703125" style="11" customWidth="1"/>
    <col min="6658" max="6658" width="6.85546875" style="11" customWidth="1"/>
    <col min="6659" max="6659" width="9.28515625" style="11" customWidth="1"/>
    <col min="6660" max="6660" width="14.28515625" style="11" customWidth="1"/>
    <col min="6661" max="6661" width="12.5703125" style="11" customWidth="1"/>
    <col min="6662" max="6662" width="39.42578125" style="11" customWidth="1"/>
    <col min="6663" max="6912" width="9.140625" style="11"/>
    <col min="6913" max="6913" width="51.5703125" style="11" customWidth="1"/>
    <col min="6914" max="6914" width="6.85546875" style="11" customWidth="1"/>
    <col min="6915" max="6915" width="9.28515625" style="11" customWidth="1"/>
    <col min="6916" max="6916" width="14.28515625" style="11" customWidth="1"/>
    <col min="6917" max="6917" width="12.5703125" style="11" customWidth="1"/>
    <col min="6918" max="6918" width="39.42578125" style="11" customWidth="1"/>
    <col min="6919" max="7168" width="9.140625" style="11"/>
    <col min="7169" max="7169" width="51.5703125" style="11" customWidth="1"/>
    <col min="7170" max="7170" width="6.85546875" style="11" customWidth="1"/>
    <col min="7171" max="7171" width="9.28515625" style="11" customWidth="1"/>
    <col min="7172" max="7172" width="14.28515625" style="11" customWidth="1"/>
    <col min="7173" max="7173" width="12.5703125" style="11" customWidth="1"/>
    <col min="7174" max="7174" width="39.42578125" style="11" customWidth="1"/>
    <col min="7175" max="7424" width="9.140625" style="11"/>
    <col min="7425" max="7425" width="51.5703125" style="11" customWidth="1"/>
    <col min="7426" max="7426" width="6.85546875" style="11" customWidth="1"/>
    <col min="7427" max="7427" width="9.28515625" style="11" customWidth="1"/>
    <col min="7428" max="7428" width="14.28515625" style="11" customWidth="1"/>
    <col min="7429" max="7429" width="12.5703125" style="11" customWidth="1"/>
    <col min="7430" max="7430" width="39.42578125" style="11" customWidth="1"/>
    <col min="7431" max="7680" width="9.140625" style="11"/>
    <col min="7681" max="7681" width="51.5703125" style="11" customWidth="1"/>
    <col min="7682" max="7682" width="6.85546875" style="11" customWidth="1"/>
    <col min="7683" max="7683" width="9.28515625" style="11" customWidth="1"/>
    <col min="7684" max="7684" width="14.28515625" style="11" customWidth="1"/>
    <col min="7685" max="7685" width="12.5703125" style="11" customWidth="1"/>
    <col min="7686" max="7686" width="39.42578125" style="11" customWidth="1"/>
    <col min="7687" max="7936" width="9.140625" style="11"/>
    <col min="7937" max="7937" width="51.5703125" style="11" customWidth="1"/>
    <col min="7938" max="7938" width="6.85546875" style="11" customWidth="1"/>
    <col min="7939" max="7939" width="9.28515625" style="11" customWidth="1"/>
    <col min="7940" max="7940" width="14.28515625" style="11" customWidth="1"/>
    <col min="7941" max="7941" width="12.5703125" style="11" customWidth="1"/>
    <col min="7942" max="7942" width="39.42578125" style="11" customWidth="1"/>
    <col min="7943" max="8192" width="9.140625" style="11"/>
    <col min="8193" max="8193" width="51.5703125" style="11" customWidth="1"/>
    <col min="8194" max="8194" width="6.85546875" style="11" customWidth="1"/>
    <col min="8195" max="8195" width="9.28515625" style="11" customWidth="1"/>
    <col min="8196" max="8196" width="14.28515625" style="11" customWidth="1"/>
    <col min="8197" max="8197" width="12.5703125" style="11" customWidth="1"/>
    <col min="8198" max="8198" width="39.42578125" style="11" customWidth="1"/>
    <col min="8199" max="8448" width="9.140625" style="11"/>
    <col min="8449" max="8449" width="51.5703125" style="11" customWidth="1"/>
    <col min="8450" max="8450" width="6.85546875" style="11" customWidth="1"/>
    <col min="8451" max="8451" width="9.28515625" style="11" customWidth="1"/>
    <col min="8452" max="8452" width="14.28515625" style="11" customWidth="1"/>
    <col min="8453" max="8453" width="12.5703125" style="11" customWidth="1"/>
    <col min="8454" max="8454" width="39.42578125" style="11" customWidth="1"/>
    <col min="8455" max="8704" width="9.140625" style="11"/>
    <col min="8705" max="8705" width="51.5703125" style="11" customWidth="1"/>
    <col min="8706" max="8706" width="6.85546875" style="11" customWidth="1"/>
    <col min="8707" max="8707" width="9.28515625" style="11" customWidth="1"/>
    <col min="8708" max="8708" width="14.28515625" style="11" customWidth="1"/>
    <col min="8709" max="8709" width="12.5703125" style="11" customWidth="1"/>
    <col min="8710" max="8710" width="39.42578125" style="11" customWidth="1"/>
    <col min="8711" max="8960" width="9.140625" style="11"/>
    <col min="8961" max="8961" width="51.5703125" style="11" customWidth="1"/>
    <col min="8962" max="8962" width="6.85546875" style="11" customWidth="1"/>
    <col min="8963" max="8963" width="9.28515625" style="11" customWidth="1"/>
    <col min="8964" max="8964" width="14.28515625" style="11" customWidth="1"/>
    <col min="8965" max="8965" width="12.5703125" style="11" customWidth="1"/>
    <col min="8966" max="8966" width="39.42578125" style="11" customWidth="1"/>
    <col min="8967" max="9216" width="9.140625" style="11"/>
    <col min="9217" max="9217" width="51.5703125" style="11" customWidth="1"/>
    <col min="9218" max="9218" width="6.85546875" style="11" customWidth="1"/>
    <col min="9219" max="9219" width="9.28515625" style="11" customWidth="1"/>
    <col min="9220" max="9220" width="14.28515625" style="11" customWidth="1"/>
    <col min="9221" max="9221" width="12.5703125" style="11" customWidth="1"/>
    <col min="9222" max="9222" width="39.42578125" style="11" customWidth="1"/>
    <col min="9223" max="9472" width="9.140625" style="11"/>
    <col min="9473" max="9473" width="51.5703125" style="11" customWidth="1"/>
    <col min="9474" max="9474" width="6.85546875" style="11" customWidth="1"/>
    <col min="9475" max="9475" width="9.28515625" style="11" customWidth="1"/>
    <col min="9476" max="9476" width="14.28515625" style="11" customWidth="1"/>
    <col min="9477" max="9477" width="12.5703125" style="11" customWidth="1"/>
    <col min="9478" max="9478" width="39.42578125" style="11" customWidth="1"/>
    <col min="9479" max="9728" width="9.140625" style="11"/>
    <col min="9729" max="9729" width="51.5703125" style="11" customWidth="1"/>
    <col min="9730" max="9730" width="6.85546875" style="11" customWidth="1"/>
    <col min="9731" max="9731" width="9.28515625" style="11" customWidth="1"/>
    <col min="9732" max="9732" width="14.28515625" style="11" customWidth="1"/>
    <col min="9733" max="9733" width="12.5703125" style="11" customWidth="1"/>
    <col min="9734" max="9734" width="39.42578125" style="11" customWidth="1"/>
    <col min="9735" max="9984" width="9.140625" style="11"/>
    <col min="9985" max="9985" width="51.5703125" style="11" customWidth="1"/>
    <col min="9986" max="9986" width="6.85546875" style="11" customWidth="1"/>
    <col min="9987" max="9987" width="9.28515625" style="11" customWidth="1"/>
    <col min="9988" max="9988" width="14.28515625" style="11" customWidth="1"/>
    <col min="9989" max="9989" width="12.5703125" style="11" customWidth="1"/>
    <col min="9990" max="9990" width="39.42578125" style="11" customWidth="1"/>
    <col min="9991" max="10240" width="9.140625" style="11"/>
    <col min="10241" max="10241" width="51.5703125" style="11" customWidth="1"/>
    <col min="10242" max="10242" width="6.85546875" style="11" customWidth="1"/>
    <col min="10243" max="10243" width="9.28515625" style="11" customWidth="1"/>
    <col min="10244" max="10244" width="14.28515625" style="11" customWidth="1"/>
    <col min="10245" max="10245" width="12.5703125" style="11" customWidth="1"/>
    <col min="10246" max="10246" width="39.42578125" style="11" customWidth="1"/>
    <col min="10247" max="10496" width="9.140625" style="11"/>
    <col min="10497" max="10497" width="51.5703125" style="11" customWidth="1"/>
    <col min="10498" max="10498" width="6.85546875" style="11" customWidth="1"/>
    <col min="10499" max="10499" width="9.28515625" style="11" customWidth="1"/>
    <col min="10500" max="10500" width="14.28515625" style="11" customWidth="1"/>
    <col min="10501" max="10501" width="12.5703125" style="11" customWidth="1"/>
    <col min="10502" max="10502" width="39.42578125" style="11" customWidth="1"/>
    <col min="10503" max="10752" width="9.140625" style="11"/>
    <col min="10753" max="10753" width="51.5703125" style="11" customWidth="1"/>
    <col min="10754" max="10754" width="6.85546875" style="11" customWidth="1"/>
    <col min="10755" max="10755" width="9.28515625" style="11" customWidth="1"/>
    <col min="10756" max="10756" width="14.28515625" style="11" customWidth="1"/>
    <col min="10757" max="10757" width="12.5703125" style="11" customWidth="1"/>
    <col min="10758" max="10758" width="39.42578125" style="11" customWidth="1"/>
    <col min="10759" max="11008" width="9.140625" style="11"/>
    <col min="11009" max="11009" width="51.5703125" style="11" customWidth="1"/>
    <col min="11010" max="11010" width="6.85546875" style="11" customWidth="1"/>
    <col min="11011" max="11011" width="9.28515625" style="11" customWidth="1"/>
    <col min="11012" max="11012" width="14.28515625" style="11" customWidth="1"/>
    <col min="11013" max="11013" width="12.5703125" style="11" customWidth="1"/>
    <col min="11014" max="11014" width="39.42578125" style="11" customWidth="1"/>
    <col min="11015" max="11264" width="9.140625" style="11"/>
    <col min="11265" max="11265" width="51.5703125" style="11" customWidth="1"/>
    <col min="11266" max="11266" width="6.85546875" style="11" customWidth="1"/>
    <col min="11267" max="11267" width="9.28515625" style="11" customWidth="1"/>
    <col min="11268" max="11268" width="14.28515625" style="11" customWidth="1"/>
    <col min="11269" max="11269" width="12.5703125" style="11" customWidth="1"/>
    <col min="11270" max="11270" width="39.42578125" style="11" customWidth="1"/>
    <col min="11271" max="11520" width="9.140625" style="11"/>
    <col min="11521" max="11521" width="51.5703125" style="11" customWidth="1"/>
    <col min="11522" max="11522" width="6.85546875" style="11" customWidth="1"/>
    <col min="11523" max="11523" width="9.28515625" style="11" customWidth="1"/>
    <col min="11524" max="11524" width="14.28515625" style="11" customWidth="1"/>
    <col min="11525" max="11525" width="12.5703125" style="11" customWidth="1"/>
    <col min="11526" max="11526" width="39.42578125" style="11" customWidth="1"/>
    <col min="11527" max="11776" width="9.140625" style="11"/>
    <col min="11777" max="11777" width="51.5703125" style="11" customWidth="1"/>
    <col min="11778" max="11778" width="6.85546875" style="11" customWidth="1"/>
    <col min="11779" max="11779" width="9.28515625" style="11" customWidth="1"/>
    <col min="11780" max="11780" width="14.28515625" style="11" customWidth="1"/>
    <col min="11781" max="11781" width="12.5703125" style="11" customWidth="1"/>
    <col min="11782" max="11782" width="39.42578125" style="11" customWidth="1"/>
    <col min="11783" max="12032" width="9.140625" style="11"/>
    <col min="12033" max="12033" width="51.5703125" style="11" customWidth="1"/>
    <col min="12034" max="12034" width="6.85546875" style="11" customWidth="1"/>
    <col min="12035" max="12035" width="9.28515625" style="11" customWidth="1"/>
    <col min="12036" max="12036" width="14.28515625" style="11" customWidth="1"/>
    <col min="12037" max="12037" width="12.5703125" style="11" customWidth="1"/>
    <col min="12038" max="12038" width="39.42578125" style="11" customWidth="1"/>
    <col min="12039" max="12288" width="9.140625" style="11"/>
    <col min="12289" max="12289" width="51.5703125" style="11" customWidth="1"/>
    <col min="12290" max="12290" width="6.85546875" style="11" customWidth="1"/>
    <col min="12291" max="12291" width="9.28515625" style="11" customWidth="1"/>
    <col min="12292" max="12292" width="14.28515625" style="11" customWidth="1"/>
    <col min="12293" max="12293" width="12.5703125" style="11" customWidth="1"/>
    <col min="12294" max="12294" width="39.42578125" style="11" customWidth="1"/>
    <col min="12295" max="12544" width="9.140625" style="11"/>
    <col min="12545" max="12545" width="51.5703125" style="11" customWidth="1"/>
    <col min="12546" max="12546" width="6.85546875" style="11" customWidth="1"/>
    <col min="12547" max="12547" width="9.28515625" style="11" customWidth="1"/>
    <col min="12548" max="12548" width="14.28515625" style="11" customWidth="1"/>
    <col min="12549" max="12549" width="12.5703125" style="11" customWidth="1"/>
    <col min="12550" max="12550" width="39.42578125" style="11" customWidth="1"/>
    <col min="12551" max="12800" width="9.140625" style="11"/>
    <col min="12801" max="12801" width="51.5703125" style="11" customWidth="1"/>
    <col min="12802" max="12802" width="6.85546875" style="11" customWidth="1"/>
    <col min="12803" max="12803" width="9.28515625" style="11" customWidth="1"/>
    <col min="12804" max="12804" width="14.28515625" style="11" customWidth="1"/>
    <col min="12805" max="12805" width="12.5703125" style="11" customWidth="1"/>
    <col min="12806" max="12806" width="39.42578125" style="11" customWidth="1"/>
    <col min="12807" max="13056" width="9.140625" style="11"/>
    <col min="13057" max="13057" width="51.5703125" style="11" customWidth="1"/>
    <col min="13058" max="13058" width="6.85546875" style="11" customWidth="1"/>
    <col min="13059" max="13059" width="9.28515625" style="11" customWidth="1"/>
    <col min="13060" max="13060" width="14.28515625" style="11" customWidth="1"/>
    <col min="13061" max="13061" width="12.5703125" style="11" customWidth="1"/>
    <col min="13062" max="13062" width="39.42578125" style="11" customWidth="1"/>
    <col min="13063" max="13312" width="9.140625" style="11"/>
    <col min="13313" max="13313" width="51.5703125" style="11" customWidth="1"/>
    <col min="13314" max="13314" width="6.85546875" style="11" customWidth="1"/>
    <col min="13315" max="13315" width="9.28515625" style="11" customWidth="1"/>
    <col min="13316" max="13316" width="14.28515625" style="11" customWidth="1"/>
    <col min="13317" max="13317" width="12.5703125" style="11" customWidth="1"/>
    <col min="13318" max="13318" width="39.42578125" style="11" customWidth="1"/>
    <col min="13319" max="13568" width="9.140625" style="11"/>
    <col min="13569" max="13569" width="51.5703125" style="11" customWidth="1"/>
    <col min="13570" max="13570" width="6.85546875" style="11" customWidth="1"/>
    <col min="13571" max="13571" width="9.28515625" style="11" customWidth="1"/>
    <col min="13572" max="13572" width="14.28515625" style="11" customWidth="1"/>
    <col min="13573" max="13573" width="12.5703125" style="11" customWidth="1"/>
    <col min="13574" max="13574" width="39.42578125" style="11" customWidth="1"/>
    <col min="13575" max="13824" width="9.140625" style="11"/>
    <col min="13825" max="13825" width="51.5703125" style="11" customWidth="1"/>
    <col min="13826" max="13826" width="6.85546875" style="11" customWidth="1"/>
    <col min="13827" max="13827" width="9.28515625" style="11" customWidth="1"/>
    <col min="13828" max="13828" width="14.28515625" style="11" customWidth="1"/>
    <col min="13829" max="13829" width="12.5703125" style="11" customWidth="1"/>
    <col min="13830" max="13830" width="39.42578125" style="11" customWidth="1"/>
    <col min="13831" max="14080" width="9.140625" style="11"/>
    <col min="14081" max="14081" width="51.5703125" style="11" customWidth="1"/>
    <col min="14082" max="14082" width="6.85546875" style="11" customWidth="1"/>
    <col min="14083" max="14083" width="9.28515625" style="11" customWidth="1"/>
    <col min="14084" max="14084" width="14.28515625" style="11" customWidth="1"/>
    <col min="14085" max="14085" width="12.5703125" style="11" customWidth="1"/>
    <col min="14086" max="14086" width="39.42578125" style="11" customWidth="1"/>
    <col min="14087" max="14336" width="9.140625" style="11"/>
    <col min="14337" max="14337" width="51.5703125" style="11" customWidth="1"/>
    <col min="14338" max="14338" width="6.85546875" style="11" customWidth="1"/>
    <col min="14339" max="14339" width="9.28515625" style="11" customWidth="1"/>
    <col min="14340" max="14340" width="14.28515625" style="11" customWidth="1"/>
    <col min="14341" max="14341" width="12.5703125" style="11" customWidth="1"/>
    <col min="14342" max="14342" width="39.42578125" style="11" customWidth="1"/>
    <col min="14343" max="14592" width="9.140625" style="11"/>
    <col min="14593" max="14593" width="51.5703125" style="11" customWidth="1"/>
    <col min="14594" max="14594" width="6.85546875" style="11" customWidth="1"/>
    <col min="14595" max="14595" width="9.28515625" style="11" customWidth="1"/>
    <col min="14596" max="14596" width="14.28515625" style="11" customWidth="1"/>
    <col min="14597" max="14597" width="12.5703125" style="11" customWidth="1"/>
    <col min="14598" max="14598" width="39.42578125" style="11" customWidth="1"/>
    <col min="14599" max="14848" width="9.140625" style="11"/>
    <col min="14849" max="14849" width="51.5703125" style="11" customWidth="1"/>
    <col min="14850" max="14850" width="6.85546875" style="11" customWidth="1"/>
    <col min="14851" max="14851" width="9.28515625" style="11" customWidth="1"/>
    <col min="14852" max="14852" width="14.28515625" style="11" customWidth="1"/>
    <col min="14853" max="14853" width="12.5703125" style="11" customWidth="1"/>
    <col min="14854" max="14854" width="39.42578125" style="11" customWidth="1"/>
    <col min="14855" max="15104" width="9.140625" style="11"/>
    <col min="15105" max="15105" width="51.5703125" style="11" customWidth="1"/>
    <col min="15106" max="15106" width="6.85546875" style="11" customWidth="1"/>
    <col min="15107" max="15107" width="9.28515625" style="11" customWidth="1"/>
    <col min="15108" max="15108" width="14.28515625" style="11" customWidth="1"/>
    <col min="15109" max="15109" width="12.5703125" style="11" customWidth="1"/>
    <col min="15110" max="15110" width="39.42578125" style="11" customWidth="1"/>
    <col min="15111" max="15360" width="9.140625" style="11"/>
    <col min="15361" max="15361" width="51.5703125" style="11" customWidth="1"/>
    <col min="15362" max="15362" width="6.85546875" style="11" customWidth="1"/>
    <col min="15363" max="15363" width="9.28515625" style="11" customWidth="1"/>
    <col min="15364" max="15364" width="14.28515625" style="11" customWidth="1"/>
    <col min="15365" max="15365" width="12.5703125" style="11" customWidth="1"/>
    <col min="15366" max="15366" width="39.42578125" style="11" customWidth="1"/>
    <col min="15367" max="15616" width="9.140625" style="11"/>
    <col min="15617" max="15617" width="51.5703125" style="11" customWidth="1"/>
    <col min="15618" max="15618" width="6.85546875" style="11" customWidth="1"/>
    <col min="15619" max="15619" width="9.28515625" style="11" customWidth="1"/>
    <col min="15620" max="15620" width="14.28515625" style="11" customWidth="1"/>
    <col min="15621" max="15621" width="12.5703125" style="11" customWidth="1"/>
    <col min="15622" max="15622" width="39.42578125" style="11" customWidth="1"/>
    <col min="15623" max="15872" width="9.140625" style="11"/>
    <col min="15873" max="15873" width="51.5703125" style="11" customWidth="1"/>
    <col min="15874" max="15874" width="6.85546875" style="11" customWidth="1"/>
    <col min="15875" max="15875" width="9.28515625" style="11" customWidth="1"/>
    <col min="15876" max="15876" width="14.28515625" style="11" customWidth="1"/>
    <col min="15877" max="15877" width="12.5703125" style="11" customWidth="1"/>
    <col min="15878" max="15878" width="39.42578125" style="11" customWidth="1"/>
    <col min="15879" max="16128" width="9.140625" style="11"/>
    <col min="16129" max="16129" width="51.5703125" style="11" customWidth="1"/>
    <col min="16130" max="16130" width="6.85546875" style="11" customWidth="1"/>
    <col min="16131" max="16131" width="9.28515625" style="11" customWidth="1"/>
    <col min="16132" max="16132" width="14.28515625" style="11" customWidth="1"/>
    <col min="16133" max="16133" width="12.5703125" style="11" customWidth="1"/>
    <col min="16134" max="16134" width="39.42578125" style="11" customWidth="1"/>
    <col min="16135" max="16384" width="9.140625" style="11"/>
  </cols>
  <sheetData>
    <row r="1" spans="1:6" s="10" customFormat="1" ht="26.1" customHeight="1" thickTop="1" thickBot="1" x14ac:dyDescent="0.3">
      <c r="A1" s="224" t="s">
        <v>101</v>
      </c>
      <c r="B1" s="224"/>
      <c r="C1" s="224"/>
      <c r="D1" s="224"/>
      <c r="E1" s="224"/>
      <c r="F1" s="224"/>
    </row>
    <row r="2" spans="1:6" ht="26.1" customHeight="1" thickTop="1" x14ac:dyDescent="0.25">
      <c r="A2" s="9" t="s">
        <v>33</v>
      </c>
      <c r="B2" s="225">
        <f>'Ponudbeni list'!C8</f>
        <v>0</v>
      </c>
      <c r="C2" s="226"/>
      <c r="D2" s="226"/>
      <c r="E2" s="226"/>
      <c r="F2" s="226"/>
    </row>
    <row r="3" spans="1:6" ht="26.1" customHeight="1" x14ac:dyDescent="0.25">
      <c r="A3" s="9" t="s">
        <v>34</v>
      </c>
      <c r="B3" s="225">
        <f>'Ponudbeni list'!C9</f>
        <v>0</v>
      </c>
      <c r="C3" s="226"/>
      <c r="D3" s="226"/>
      <c r="E3" s="226"/>
      <c r="F3" s="226"/>
    </row>
    <row r="4" spans="1:6" ht="26.1" customHeight="1" x14ac:dyDescent="0.25">
      <c r="A4" s="9" t="s">
        <v>35</v>
      </c>
      <c r="B4" s="225">
        <f>'Ponudbeni list'!C10</f>
        <v>0</v>
      </c>
      <c r="C4" s="226"/>
      <c r="D4" s="226"/>
      <c r="E4" s="226"/>
      <c r="F4" s="226"/>
    </row>
    <row r="5" spans="1:6" ht="8.1" customHeight="1" thickBot="1" x14ac:dyDescent="0.25">
      <c r="A5" s="227"/>
      <c r="B5" s="227"/>
      <c r="C5" s="227"/>
      <c r="D5" s="227"/>
      <c r="E5" s="227"/>
      <c r="F5" s="227"/>
    </row>
    <row r="6" spans="1:6" s="9" customFormat="1" ht="26.1" customHeight="1" x14ac:dyDescent="0.2">
      <c r="A6" s="26" t="s">
        <v>44</v>
      </c>
      <c r="B6" s="208" t="s">
        <v>231</v>
      </c>
      <c r="C6" s="209"/>
      <c r="D6" s="209"/>
      <c r="E6" s="209"/>
      <c r="F6" s="210"/>
    </row>
    <row r="7" spans="1:6" s="9" customFormat="1" ht="26.1" customHeight="1" thickBot="1" x14ac:dyDescent="0.25">
      <c r="A7" s="76" t="s">
        <v>98</v>
      </c>
      <c r="B7" s="144" t="str">
        <f>'Poziv za dostavu ponude'!M15</f>
        <v>JN–15–24</v>
      </c>
      <c r="C7" s="211"/>
      <c r="D7" s="211"/>
      <c r="E7" s="211"/>
      <c r="F7" s="212"/>
    </row>
    <row r="8" spans="1:6" s="9" customFormat="1" ht="27.95" customHeight="1" thickBot="1" x14ac:dyDescent="0.25">
      <c r="A8" s="213" t="s">
        <v>102</v>
      </c>
      <c r="B8" s="214"/>
      <c r="C8" s="214"/>
      <c r="D8" s="214"/>
      <c r="E8" s="214"/>
      <c r="F8" s="215"/>
    </row>
    <row r="9" spans="1:6" s="10" customFormat="1" ht="12" customHeight="1" x14ac:dyDescent="0.25">
      <c r="A9" s="216" t="s">
        <v>103</v>
      </c>
      <c r="B9" s="217"/>
      <c r="C9" s="100" t="s">
        <v>40</v>
      </c>
      <c r="D9" s="100" t="s">
        <v>137</v>
      </c>
      <c r="E9" s="100" t="s">
        <v>191</v>
      </c>
      <c r="F9" s="101" t="s">
        <v>192</v>
      </c>
    </row>
    <row r="10" spans="1:6" s="10" customFormat="1" ht="12" customHeight="1" x14ac:dyDescent="0.25">
      <c r="A10" s="218"/>
      <c r="B10" s="219"/>
      <c r="C10" s="102" t="s">
        <v>41</v>
      </c>
      <c r="D10" s="102" t="s">
        <v>138</v>
      </c>
      <c r="E10" s="102" t="s">
        <v>205</v>
      </c>
      <c r="F10" s="103" t="s">
        <v>205</v>
      </c>
    </row>
    <row r="11" spans="1:6" ht="12" customHeight="1" thickBot="1" x14ac:dyDescent="0.25">
      <c r="A11" s="220"/>
      <c r="B11" s="221"/>
      <c r="C11" s="104" t="s">
        <v>193</v>
      </c>
      <c r="D11" s="104"/>
      <c r="E11" s="104" t="s">
        <v>39</v>
      </c>
      <c r="F11" s="105" t="s">
        <v>39</v>
      </c>
    </row>
    <row r="12" spans="1:6" s="12" customFormat="1" ht="17.100000000000001" customHeight="1" x14ac:dyDescent="0.25">
      <c r="A12" s="222" t="s">
        <v>248</v>
      </c>
      <c r="B12" s="223"/>
      <c r="C12" s="143"/>
      <c r="D12" s="77"/>
      <c r="E12" s="77"/>
      <c r="F12" s="111"/>
    </row>
    <row r="13" spans="1:6" s="12" customFormat="1" ht="17.100000000000001" customHeight="1" x14ac:dyDescent="0.25">
      <c r="A13" s="188" t="s">
        <v>249</v>
      </c>
      <c r="B13" s="189" t="s">
        <v>250</v>
      </c>
      <c r="C13" s="143"/>
      <c r="D13" s="77"/>
      <c r="E13" s="77"/>
      <c r="F13" s="111"/>
    </row>
    <row r="14" spans="1:6" s="12" customFormat="1" ht="17.100000000000001" customHeight="1" x14ac:dyDescent="0.25">
      <c r="A14" s="188" t="s">
        <v>251</v>
      </c>
      <c r="B14" s="189" t="s">
        <v>251</v>
      </c>
      <c r="C14" s="143" t="s">
        <v>252</v>
      </c>
      <c r="D14" s="18">
        <v>300</v>
      </c>
      <c r="E14" s="145"/>
      <c r="F14" s="111">
        <f t="shared" ref="F14:F32" si="0">D14*E14</f>
        <v>0</v>
      </c>
    </row>
    <row r="15" spans="1:6" s="12" customFormat="1" ht="17.100000000000001" customHeight="1" x14ac:dyDescent="0.25">
      <c r="A15" s="188" t="s">
        <v>253</v>
      </c>
      <c r="B15" s="189" t="s">
        <v>253</v>
      </c>
      <c r="C15" s="143" t="s">
        <v>252</v>
      </c>
      <c r="D15" s="77">
        <v>2500</v>
      </c>
      <c r="E15" s="145"/>
      <c r="F15" s="111">
        <f t="shared" si="0"/>
        <v>0</v>
      </c>
    </row>
    <row r="16" spans="1:6" s="12" customFormat="1" ht="17.100000000000001" customHeight="1" x14ac:dyDescent="0.25">
      <c r="A16" s="188" t="s">
        <v>254</v>
      </c>
      <c r="B16" s="189" t="s">
        <v>254</v>
      </c>
      <c r="C16" s="143" t="s">
        <v>252</v>
      </c>
      <c r="D16" s="77">
        <v>800</v>
      </c>
      <c r="E16" s="145"/>
      <c r="F16" s="111">
        <f t="shared" si="0"/>
        <v>0</v>
      </c>
    </row>
    <row r="17" spans="1:6" s="12" customFormat="1" ht="17.100000000000001" customHeight="1" x14ac:dyDescent="0.25">
      <c r="A17" s="188" t="s">
        <v>255</v>
      </c>
      <c r="B17" s="189" t="s">
        <v>255</v>
      </c>
      <c r="C17" s="143" t="s">
        <v>252</v>
      </c>
      <c r="D17" s="77">
        <v>500</v>
      </c>
      <c r="E17" s="145"/>
      <c r="F17" s="111">
        <f t="shared" si="0"/>
        <v>0</v>
      </c>
    </row>
    <row r="18" spans="1:6" s="12" customFormat="1" ht="17.100000000000001" customHeight="1" x14ac:dyDescent="0.25">
      <c r="A18" s="188" t="s">
        <v>256</v>
      </c>
      <c r="B18" s="189" t="s">
        <v>256</v>
      </c>
      <c r="C18" s="143" t="s">
        <v>252</v>
      </c>
      <c r="D18" s="77">
        <v>100</v>
      </c>
      <c r="E18" s="145"/>
      <c r="F18" s="111">
        <f t="shared" si="0"/>
        <v>0</v>
      </c>
    </row>
    <row r="19" spans="1:6" s="12" customFormat="1" ht="17.100000000000001" customHeight="1" x14ac:dyDescent="0.25">
      <c r="A19" s="188" t="s">
        <v>257</v>
      </c>
      <c r="B19" s="189" t="s">
        <v>257</v>
      </c>
      <c r="C19" s="143" t="s">
        <v>252</v>
      </c>
      <c r="D19" s="77">
        <v>2500</v>
      </c>
      <c r="E19" s="145"/>
      <c r="F19" s="111">
        <f t="shared" si="0"/>
        <v>0</v>
      </c>
    </row>
    <row r="20" spans="1:6" s="12" customFormat="1" ht="17.100000000000001" customHeight="1" x14ac:dyDescent="0.25">
      <c r="A20" s="188" t="s">
        <v>258</v>
      </c>
      <c r="B20" s="189" t="s">
        <v>258</v>
      </c>
      <c r="C20" s="143" t="s">
        <v>252</v>
      </c>
      <c r="D20" s="77">
        <v>100</v>
      </c>
      <c r="E20" s="145"/>
      <c r="F20" s="111">
        <f t="shared" si="0"/>
        <v>0</v>
      </c>
    </row>
    <row r="21" spans="1:6" s="12" customFormat="1" ht="17.100000000000001" customHeight="1" x14ac:dyDescent="0.25">
      <c r="A21" s="188" t="s">
        <v>259</v>
      </c>
      <c r="B21" s="189" t="s">
        <v>259</v>
      </c>
      <c r="C21" s="143" t="s">
        <v>252</v>
      </c>
      <c r="D21" s="77">
        <v>300</v>
      </c>
      <c r="E21" s="145"/>
      <c r="F21" s="111">
        <f t="shared" si="0"/>
        <v>0</v>
      </c>
    </row>
    <row r="22" spans="1:6" s="12" customFormat="1" ht="17.100000000000001" customHeight="1" x14ac:dyDescent="0.25">
      <c r="A22" s="188" t="s">
        <v>260</v>
      </c>
      <c r="B22" s="189" t="s">
        <v>260</v>
      </c>
      <c r="C22" s="143" t="s">
        <v>252</v>
      </c>
      <c r="D22" s="77">
        <v>200</v>
      </c>
      <c r="E22" s="145"/>
      <c r="F22" s="111">
        <f t="shared" si="0"/>
        <v>0</v>
      </c>
    </row>
    <row r="23" spans="1:6" s="12" customFormat="1" ht="17.100000000000001" customHeight="1" x14ac:dyDescent="0.25">
      <c r="A23" s="188" t="s">
        <v>261</v>
      </c>
      <c r="B23" s="189" t="s">
        <v>262</v>
      </c>
      <c r="C23" s="143" t="s">
        <v>252</v>
      </c>
      <c r="D23" s="77">
        <v>100</v>
      </c>
      <c r="E23" s="145"/>
      <c r="F23" s="111">
        <f t="shared" si="0"/>
        <v>0</v>
      </c>
    </row>
    <row r="24" spans="1:6" s="12" customFormat="1" ht="17.100000000000001" customHeight="1" x14ac:dyDescent="0.25">
      <c r="A24" s="188" t="s">
        <v>263</v>
      </c>
      <c r="B24" s="189" t="s">
        <v>262</v>
      </c>
      <c r="C24" s="143" t="s">
        <v>252</v>
      </c>
      <c r="D24" s="77">
        <v>100</v>
      </c>
      <c r="E24" s="145"/>
      <c r="F24" s="111">
        <f t="shared" si="0"/>
        <v>0</v>
      </c>
    </row>
    <row r="25" spans="1:6" s="12" customFormat="1" ht="17.100000000000001" customHeight="1" x14ac:dyDescent="0.25">
      <c r="A25" s="188" t="s">
        <v>264</v>
      </c>
      <c r="B25" s="189" t="s">
        <v>265</v>
      </c>
      <c r="C25" s="143" t="s">
        <v>252</v>
      </c>
      <c r="D25" s="77">
        <v>1000</v>
      </c>
      <c r="E25" s="145"/>
      <c r="F25" s="111">
        <f t="shared" si="0"/>
        <v>0</v>
      </c>
    </row>
    <row r="26" spans="1:6" s="12" customFormat="1" ht="17.100000000000001" customHeight="1" x14ac:dyDescent="0.25">
      <c r="A26" s="188" t="s">
        <v>266</v>
      </c>
      <c r="B26" s="189" t="s">
        <v>262</v>
      </c>
      <c r="C26" s="143" t="s">
        <v>252</v>
      </c>
      <c r="D26" s="77">
        <v>100</v>
      </c>
      <c r="E26" s="145"/>
      <c r="F26" s="111">
        <f t="shared" si="0"/>
        <v>0</v>
      </c>
    </row>
    <row r="27" spans="1:6" s="12" customFormat="1" ht="17.100000000000001" customHeight="1" x14ac:dyDescent="0.25">
      <c r="A27" s="188" t="s">
        <v>267</v>
      </c>
      <c r="B27" s="189" t="s">
        <v>268</v>
      </c>
      <c r="C27" s="143" t="s">
        <v>252</v>
      </c>
      <c r="D27" s="77">
        <v>100</v>
      </c>
      <c r="E27" s="145"/>
      <c r="F27" s="111">
        <f t="shared" si="0"/>
        <v>0</v>
      </c>
    </row>
    <row r="28" spans="1:6" s="12" customFormat="1" ht="17.100000000000001" customHeight="1" x14ac:dyDescent="0.25">
      <c r="A28" s="188" t="s">
        <v>269</v>
      </c>
      <c r="B28" s="189" t="s">
        <v>262</v>
      </c>
      <c r="C28" s="143" t="s">
        <v>252</v>
      </c>
      <c r="D28" s="77">
        <v>200</v>
      </c>
      <c r="E28" s="145"/>
      <c r="F28" s="111">
        <f t="shared" si="0"/>
        <v>0</v>
      </c>
    </row>
    <row r="29" spans="1:6" s="12" customFormat="1" ht="17.100000000000001" customHeight="1" x14ac:dyDescent="0.25">
      <c r="A29" s="188" t="s">
        <v>270</v>
      </c>
      <c r="B29" s="189" t="s">
        <v>262</v>
      </c>
      <c r="C29" s="143" t="s">
        <v>252</v>
      </c>
      <c r="D29" s="77">
        <v>300</v>
      </c>
      <c r="E29" s="145"/>
      <c r="F29" s="111">
        <f t="shared" si="0"/>
        <v>0</v>
      </c>
    </row>
    <row r="30" spans="1:6" s="12" customFormat="1" ht="17.100000000000001" customHeight="1" x14ac:dyDescent="0.25">
      <c r="A30" s="188" t="s">
        <v>271</v>
      </c>
      <c r="B30" s="189" t="s">
        <v>272</v>
      </c>
      <c r="C30" s="143" t="s">
        <v>252</v>
      </c>
      <c r="D30" s="77">
        <v>100</v>
      </c>
      <c r="E30" s="146"/>
      <c r="F30" s="111">
        <f t="shared" si="0"/>
        <v>0</v>
      </c>
    </row>
    <row r="31" spans="1:6" s="12" customFormat="1" ht="30" customHeight="1" x14ac:dyDescent="0.25">
      <c r="A31" s="190" t="s">
        <v>302</v>
      </c>
      <c r="B31" s="191"/>
      <c r="C31" s="143" t="s">
        <v>303</v>
      </c>
      <c r="D31" s="77">
        <v>10</v>
      </c>
      <c r="E31" s="145"/>
      <c r="F31" s="111">
        <f t="shared" si="0"/>
        <v>0</v>
      </c>
    </row>
    <row r="32" spans="1:6" s="12" customFormat="1" ht="30.75" customHeight="1" thickBot="1" x14ac:dyDescent="0.3">
      <c r="A32" s="190" t="s">
        <v>304</v>
      </c>
      <c r="B32" s="191"/>
      <c r="C32" s="143" t="s">
        <v>303</v>
      </c>
      <c r="D32" s="148">
        <v>10</v>
      </c>
      <c r="E32" s="147"/>
      <c r="F32" s="111">
        <f t="shared" si="0"/>
        <v>0</v>
      </c>
    </row>
    <row r="33" spans="1:6" s="12" customFormat="1" ht="27.95" customHeight="1" x14ac:dyDescent="0.25">
      <c r="A33" s="198" t="s">
        <v>45</v>
      </c>
      <c r="B33" s="199"/>
      <c r="C33" s="112"/>
      <c r="D33" s="113"/>
      <c r="E33" s="16"/>
      <c r="F33" s="78">
        <f>SUM(F14:F32)</f>
        <v>0</v>
      </c>
    </row>
    <row r="34" spans="1:6" s="12" customFormat="1" ht="24" customHeight="1" x14ac:dyDescent="0.25">
      <c r="A34" s="200" t="s">
        <v>42</v>
      </c>
      <c r="B34" s="201"/>
      <c r="C34" s="14"/>
      <c r="D34" s="17"/>
      <c r="E34" s="18"/>
      <c r="F34" s="79">
        <f>F33*25%</f>
        <v>0</v>
      </c>
    </row>
    <row r="35" spans="1:6" s="12" customFormat="1" ht="33.950000000000003" customHeight="1" thickBot="1" x14ac:dyDescent="0.3">
      <c r="A35" s="202" t="s">
        <v>273</v>
      </c>
      <c r="B35" s="203"/>
      <c r="C35" s="15"/>
      <c r="D35" s="19"/>
      <c r="E35" s="20"/>
      <c r="F35" s="80">
        <f>SUM(F33:F34)</f>
        <v>0</v>
      </c>
    </row>
    <row r="36" spans="1:6" ht="8.1" customHeight="1" x14ac:dyDescent="0.2"/>
    <row r="37" spans="1:6" ht="8.1" customHeight="1" x14ac:dyDescent="0.2"/>
    <row r="38" spans="1:6" ht="8.1" customHeight="1" x14ac:dyDescent="0.2"/>
    <row r="39" spans="1:6" ht="15.95" customHeight="1" x14ac:dyDescent="0.2">
      <c r="A39" s="204">
        <f>'Ponudbeni list'!C23</f>
        <v>0</v>
      </c>
      <c r="B39" s="205"/>
      <c r="C39" s="8"/>
      <c r="D39" s="206" t="s">
        <v>37</v>
      </c>
      <c r="E39" s="206"/>
      <c r="F39" s="206"/>
    </row>
    <row r="40" spans="1:6" ht="9.9499999999999993" customHeight="1" x14ac:dyDescent="0.2">
      <c r="A40" s="195" t="s">
        <v>36</v>
      </c>
      <c r="B40" s="195"/>
      <c r="D40" s="207"/>
      <c r="E40" s="207"/>
      <c r="F40" s="207"/>
    </row>
    <row r="41" spans="1:6" ht="14.25" x14ac:dyDescent="0.2">
      <c r="D41" s="196">
        <f>'Ponudbeni list'!C28</f>
        <v>0</v>
      </c>
      <c r="E41" s="197"/>
      <c r="F41" s="197"/>
    </row>
    <row r="42" spans="1:6" ht="9.9499999999999993" customHeight="1" x14ac:dyDescent="0.2">
      <c r="D42" s="192" t="s">
        <v>38</v>
      </c>
      <c r="E42" s="192"/>
      <c r="F42" s="192"/>
    </row>
    <row r="43" spans="1:6" x14ac:dyDescent="0.2">
      <c r="D43" s="193"/>
      <c r="E43" s="193"/>
      <c r="F43" s="193"/>
    </row>
    <row r="44" spans="1:6" x14ac:dyDescent="0.2">
      <c r="D44" s="193"/>
      <c r="E44" s="193"/>
      <c r="F44" s="193"/>
    </row>
    <row r="45" spans="1:6" x14ac:dyDescent="0.2">
      <c r="C45" s="13" t="s">
        <v>43</v>
      </c>
      <c r="D45" s="194"/>
      <c r="E45" s="194"/>
      <c r="F45" s="194"/>
    </row>
    <row r="46" spans="1:6" ht="9.9499999999999993" customHeight="1" x14ac:dyDescent="0.2">
      <c r="D46" s="195" t="s">
        <v>104</v>
      </c>
      <c r="E46" s="195"/>
      <c r="F46" s="195"/>
    </row>
  </sheetData>
  <mergeCells count="43">
    <mergeCell ref="A26:B26"/>
    <mergeCell ref="A27:B27"/>
    <mergeCell ref="A29:B29"/>
    <mergeCell ref="A1:F1"/>
    <mergeCell ref="B2:F2"/>
    <mergeCell ref="B3:F3"/>
    <mergeCell ref="B4:F4"/>
    <mergeCell ref="A5:F5"/>
    <mergeCell ref="A20:B20"/>
    <mergeCell ref="A22:B22"/>
    <mergeCell ref="A23:B23"/>
    <mergeCell ref="A24:B24"/>
    <mergeCell ref="A25:B25"/>
    <mergeCell ref="A13:B13"/>
    <mergeCell ref="A14:B14"/>
    <mergeCell ref="A15:B15"/>
    <mergeCell ref="A16:B16"/>
    <mergeCell ref="B6:F6"/>
    <mergeCell ref="C7:F7"/>
    <mergeCell ref="A8:F8"/>
    <mergeCell ref="A9:B11"/>
    <mergeCell ref="A12:B12"/>
    <mergeCell ref="D44:F44"/>
    <mergeCell ref="D45:F45"/>
    <mergeCell ref="D46:F46"/>
    <mergeCell ref="A17:B17"/>
    <mergeCell ref="A21:B21"/>
    <mergeCell ref="D41:F41"/>
    <mergeCell ref="A33:B33"/>
    <mergeCell ref="A34:B34"/>
    <mergeCell ref="A35:B35"/>
    <mergeCell ref="A39:B39"/>
    <mergeCell ref="D39:F39"/>
    <mergeCell ref="A40:B40"/>
    <mergeCell ref="D40:F40"/>
    <mergeCell ref="A28:B28"/>
    <mergeCell ref="A18:B18"/>
    <mergeCell ref="A19:B19"/>
    <mergeCell ref="A30:B30"/>
    <mergeCell ref="A31:B31"/>
    <mergeCell ref="A32:B32"/>
    <mergeCell ref="D42:F42"/>
    <mergeCell ref="D43:F43"/>
  </mergeCells>
  <pageMargins left="0.59055118110236227" right="0.39370078740157483" top="0.31496062992125984" bottom="0.23622047244094491" header="0.23622047244094491" footer="0.19685039370078741"/>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339933"/>
  </sheetPr>
  <dimension ref="A1:I29"/>
  <sheetViews>
    <sheetView zoomScaleNormal="100" workbookViewId="0">
      <selection activeCell="I10" sqref="I10"/>
    </sheetView>
  </sheetViews>
  <sheetFormatPr defaultRowHeight="12.75" x14ac:dyDescent="0.2"/>
  <cols>
    <col min="1" max="1" width="21.140625" style="11" customWidth="1"/>
    <col min="2" max="2" width="22.28515625" style="11" customWidth="1"/>
    <col min="3" max="3" width="6.85546875" style="11" customWidth="1"/>
    <col min="4" max="4" width="10.140625" style="11" customWidth="1"/>
    <col min="5" max="5" width="13.7109375" style="11" customWidth="1"/>
    <col min="6" max="6" width="18.140625" style="11" customWidth="1"/>
    <col min="7" max="7" width="5.85546875" style="11" customWidth="1"/>
    <col min="8" max="8" width="5.28515625" style="11" customWidth="1"/>
    <col min="9" max="9" width="83.85546875" style="11" customWidth="1"/>
    <col min="10" max="256" width="9.140625" style="11"/>
    <col min="257" max="257" width="51.5703125" style="11" customWidth="1"/>
    <col min="258" max="258" width="6.85546875" style="11" customWidth="1"/>
    <col min="259" max="259" width="9.28515625" style="11" customWidth="1"/>
    <col min="260" max="260" width="14.28515625" style="11" customWidth="1"/>
    <col min="261" max="261" width="12.5703125" style="11" customWidth="1"/>
    <col min="262" max="262" width="39.42578125" style="11" customWidth="1"/>
    <col min="263" max="512" width="9.140625" style="11"/>
    <col min="513" max="513" width="51.5703125" style="11" customWidth="1"/>
    <col min="514" max="514" width="6.85546875" style="11" customWidth="1"/>
    <col min="515" max="515" width="9.28515625" style="11" customWidth="1"/>
    <col min="516" max="516" width="14.28515625" style="11" customWidth="1"/>
    <col min="517" max="517" width="12.5703125" style="11" customWidth="1"/>
    <col min="518" max="518" width="39.42578125" style="11" customWidth="1"/>
    <col min="519" max="768" width="9.140625" style="11"/>
    <col min="769" max="769" width="51.5703125" style="11" customWidth="1"/>
    <col min="770" max="770" width="6.85546875" style="11" customWidth="1"/>
    <col min="771" max="771" width="9.28515625" style="11" customWidth="1"/>
    <col min="772" max="772" width="14.28515625" style="11" customWidth="1"/>
    <col min="773" max="773" width="12.5703125" style="11" customWidth="1"/>
    <col min="774" max="774" width="39.42578125" style="11" customWidth="1"/>
    <col min="775" max="1024" width="9.140625" style="11"/>
    <col min="1025" max="1025" width="51.5703125" style="11" customWidth="1"/>
    <col min="1026" max="1026" width="6.85546875" style="11" customWidth="1"/>
    <col min="1027" max="1027" width="9.28515625" style="11" customWidth="1"/>
    <col min="1028" max="1028" width="14.28515625" style="11" customWidth="1"/>
    <col min="1029" max="1029" width="12.5703125" style="11" customWidth="1"/>
    <col min="1030" max="1030" width="39.42578125" style="11" customWidth="1"/>
    <col min="1031" max="1280" width="9.140625" style="11"/>
    <col min="1281" max="1281" width="51.5703125" style="11" customWidth="1"/>
    <col min="1282" max="1282" width="6.85546875" style="11" customWidth="1"/>
    <col min="1283" max="1283" width="9.28515625" style="11" customWidth="1"/>
    <col min="1284" max="1284" width="14.28515625" style="11" customWidth="1"/>
    <col min="1285" max="1285" width="12.5703125" style="11" customWidth="1"/>
    <col min="1286" max="1286" width="39.42578125" style="11" customWidth="1"/>
    <col min="1287" max="1536" width="9.140625" style="11"/>
    <col min="1537" max="1537" width="51.5703125" style="11" customWidth="1"/>
    <col min="1538" max="1538" width="6.85546875" style="11" customWidth="1"/>
    <col min="1539" max="1539" width="9.28515625" style="11" customWidth="1"/>
    <col min="1540" max="1540" width="14.28515625" style="11" customWidth="1"/>
    <col min="1541" max="1541" width="12.5703125" style="11" customWidth="1"/>
    <col min="1542" max="1542" width="39.42578125" style="11" customWidth="1"/>
    <col min="1543" max="1792" width="9.140625" style="11"/>
    <col min="1793" max="1793" width="51.5703125" style="11" customWidth="1"/>
    <col min="1794" max="1794" width="6.85546875" style="11" customWidth="1"/>
    <col min="1795" max="1795" width="9.28515625" style="11" customWidth="1"/>
    <col min="1796" max="1796" width="14.28515625" style="11" customWidth="1"/>
    <col min="1797" max="1797" width="12.5703125" style="11" customWidth="1"/>
    <col min="1798" max="1798" width="39.42578125" style="11" customWidth="1"/>
    <col min="1799" max="2048" width="9.140625" style="11"/>
    <col min="2049" max="2049" width="51.5703125" style="11" customWidth="1"/>
    <col min="2050" max="2050" width="6.85546875" style="11" customWidth="1"/>
    <col min="2051" max="2051" width="9.28515625" style="11" customWidth="1"/>
    <col min="2052" max="2052" width="14.28515625" style="11" customWidth="1"/>
    <col min="2053" max="2053" width="12.5703125" style="11" customWidth="1"/>
    <col min="2054" max="2054" width="39.42578125" style="11" customWidth="1"/>
    <col min="2055" max="2304" width="9.140625" style="11"/>
    <col min="2305" max="2305" width="51.5703125" style="11" customWidth="1"/>
    <col min="2306" max="2306" width="6.85546875" style="11" customWidth="1"/>
    <col min="2307" max="2307" width="9.28515625" style="11" customWidth="1"/>
    <col min="2308" max="2308" width="14.28515625" style="11" customWidth="1"/>
    <col min="2309" max="2309" width="12.5703125" style="11" customWidth="1"/>
    <col min="2310" max="2310" width="39.42578125" style="11" customWidth="1"/>
    <col min="2311" max="2560" width="9.140625" style="11"/>
    <col min="2561" max="2561" width="51.5703125" style="11" customWidth="1"/>
    <col min="2562" max="2562" width="6.85546875" style="11" customWidth="1"/>
    <col min="2563" max="2563" width="9.28515625" style="11" customWidth="1"/>
    <col min="2564" max="2564" width="14.28515625" style="11" customWidth="1"/>
    <col min="2565" max="2565" width="12.5703125" style="11" customWidth="1"/>
    <col min="2566" max="2566" width="39.42578125" style="11" customWidth="1"/>
    <col min="2567" max="2816" width="9.140625" style="11"/>
    <col min="2817" max="2817" width="51.5703125" style="11" customWidth="1"/>
    <col min="2818" max="2818" width="6.85546875" style="11" customWidth="1"/>
    <col min="2819" max="2819" width="9.28515625" style="11" customWidth="1"/>
    <col min="2820" max="2820" width="14.28515625" style="11" customWidth="1"/>
    <col min="2821" max="2821" width="12.5703125" style="11" customWidth="1"/>
    <col min="2822" max="2822" width="39.42578125" style="11" customWidth="1"/>
    <col min="2823" max="3072" width="9.140625" style="11"/>
    <col min="3073" max="3073" width="51.5703125" style="11" customWidth="1"/>
    <col min="3074" max="3074" width="6.85546875" style="11" customWidth="1"/>
    <col min="3075" max="3075" width="9.28515625" style="11" customWidth="1"/>
    <col min="3076" max="3076" width="14.28515625" style="11" customWidth="1"/>
    <col min="3077" max="3077" width="12.5703125" style="11" customWidth="1"/>
    <col min="3078" max="3078" width="39.42578125" style="11" customWidth="1"/>
    <col min="3079" max="3328" width="9.140625" style="11"/>
    <col min="3329" max="3329" width="51.5703125" style="11" customWidth="1"/>
    <col min="3330" max="3330" width="6.85546875" style="11" customWidth="1"/>
    <col min="3331" max="3331" width="9.28515625" style="11" customWidth="1"/>
    <col min="3332" max="3332" width="14.28515625" style="11" customWidth="1"/>
    <col min="3333" max="3333" width="12.5703125" style="11" customWidth="1"/>
    <col min="3334" max="3334" width="39.42578125" style="11" customWidth="1"/>
    <col min="3335" max="3584" width="9.140625" style="11"/>
    <col min="3585" max="3585" width="51.5703125" style="11" customWidth="1"/>
    <col min="3586" max="3586" width="6.85546875" style="11" customWidth="1"/>
    <col min="3587" max="3587" width="9.28515625" style="11" customWidth="1"/>
    <col min="3588" max="3588" width="14.28515625" style="11" customWidth="1"/>
    <col min="3589" max="3589" width="12.5703125" style="11" customWidth="1"/>
    <col min="3590" max="3590" width="39.42578125" style="11" customWidth="1"/>
    <col min="3591" max="3840" width="9.140625" style="11"/>
    <col min="3841" max="3841" width="51.5703125" style="11" customWidth="1"/>
    <col min="3842" max="3842" width="6.85546875" style="11" customWidth="1"/>
    <col min="3843" max="3843" width="9.28515625" style="11" customWidth="1"/>
    <col min="3844" max="3844" width="14.28515625" style="11" customWidth="1"/>
    <col min="3845" max="3845" width="12.5703125" style="11" customWidth="1"/>
    <col min="3846" max="3846" width="39.42578125" style="11" customWidth="1"/>
    <col min="3847" max="4096" width="9.140625" style="11"/>
    <col min="4097" max="4097" width="51.5703125" style="11" customWidth="1"/>
    <col min="4098" max="4098" width="6.85546875" style="11" customWidth="1"/>
    <col min="4099" max="4099" width="9.28515625" style="11" customWidth="1"/>
    <col min="4100" max="4100" width="14.28515625" style="11" customWidth="1"/>
    <col min="4101" max="4101" width="12.5703125" style="11" customWidth="1"/>
    <col min="4102" max="4102" width="39.42578125" style="11" customWidth="1"/>
    <col min="4103" max="4352" width="9.140625" style="11"/>
    <col min="4353" max="4353" width="51.5703125" style="11" customWidth="1"/>
    <col min="4354" max="4354" width="6.85546875" style="11" customWidth="1"/>
    <col min="4355" max="4355" width="9.28515625" style="11" customWidth="1"/>
    <col min="4356" max="4356" width="14.28515625" style="11" customWidth="1"/>
    <col min="4357" max="4357" width="12.5703125" style="11" customWidth="1"/>
    <col min="4358" max="4358" width="39.42578125" style="11" customWidth="1"/>
    <col min="4359" max="4608" width="9.140625" style="11"/>
    <col min="4609" max="4609" width="51.5703125" style="11" customWidth="1"/>
    <col min="4610" max="4610" width="6.85546875" style="11" customWidth="1"/>
    <col min="4611" max="4611" width="9.28515625" style="11" customWidth="1"/>
    <col min="4612" max="4612" width="14.28515625" style="11" customWidth="1"/>
    <col min="4613" max="4613" width="12.5703125" style="11" customWidth="1"/>
    <col min="4614" max="4614" width="39.42578125" style="11" customWidth="1"/>
    <col min="4615" max="4864" width="9.140625" style="11"/>
    <col min="4865" max="4865" width="51.5703125" style="11" customWidth="1"/>
    <col min="4866" max="4866" width="6.85546875" style="11" customWidth="1"/>
    <col min="4867" max="4867" width="9.28515625" style="11" customWidth="1"/>
    <col min="4868" max="4868" width="14.28515625" style="11" customWidth="1"/>
    <col min="4869" max="4869" width="12.5703125" style="11" customWidth="1"/>
    <col min="4870" max="4870" width="39.42578125" style="11" customWidth="1"/>
    <col min="4871" max="5120" width="9.140625" style="11"/>
    <col min="5121" max="5121" width="51.5703125" style="11" customWidth="1"/>
    <col min="5122" max="5122" width="6.85546875" style="11" customWidth="1"/>
    <col min="5123" max="5123" width="9.28515625" style="11" customWidth="1"/>
    <col min="5124" max="5124" width="14.28515625" style="11" customWidth="1"/>
    <col min="5125" max="5125" width="12.5703125" style="11" customWidth="1"/>
    <col min="5126" max="5126" width="39.42578125" style="11" customWidth="1"/>
    <col min="5127" max="5376" width="9.140625" style="11"/>
    <col min="5377" max="5377" width="51.5703125" style="11" customWidth="1"/>
    <col min="5378" max="5378" width="6.85546875" style="11" customWidth="1"/>
    <col min="5379" max="5379" width="9.28515625" style="11" customWidth="1"/>
    <col min="5380" max="5380" width="14.28515625" style="11" customWidth="1"/>
    <col min="5381" max="5381" width="12.5703125" style="11" customWidth="1"/>
    <col min="5382" max="5382" width="39.42578125" style="11" customWidth="1"/>
    <col min="5383" max="5632" width="9.140625" style="11"/>
    <col min="5633" max="5633" width="51.5703125" style="11" customWidth="1"/>
    <col min="5634" max="5634" width="6.85546875" style="11" customWidth="1"/>
    <col min="5635" max="5635" width="9.28515625" style="11" customWidth="1"/>
    <col min="5636" max="5636" width="14.28515625" style="11" customWidth="1"/>
    <col min="5637" max="5637" width="12.5703125" style="11" customWidth="1"/>
    <col min="5638" max="5638" width="39.42578125" style="11" customWidth="1"/>
    <col min="5639" max="5888" width="9.140625" style="11"/>
    <col min="5889" max="5889" width="51.5703125" style="11" customWidth="1"/>
    <col min="5890" max="5890" width="6.85546875" style="11" customWidth="1"/>
    <col min="5891" max="5891" width="9.28515625" style="11" customWidth="1"/>
    <col min="5892" max="5892" width="14.28515625" style="11" customWidth="1"/>
    <col min="5893" max="5893" width="12.5703125" style="11" customWidth="1"/>
    <col min="5894" max="5894" width="39.42578125" style="11" customWidth="1"/>
    <col min="5895" max="6144" width="9.140625" style="11"/>
    <col min="6145" max="6145" width="51.5703125" style="11" customWidth="1"/>
    <col min="6146" max="6146" width="6.85546875" style="11" customWidth="1"/>
    <col min="6147" max="6147" width="9.28515625" style="11" customWidth="1"/>
    <col min="6148" max="6148" width="14.28515625" style="11" customWidth="1"/>
    <col min="6149" max="6149" width="12.5703125" style="11" customWidth="1"/>
    <col min="6150" max="6150" width="39.42578125" style="11" customWidth="1"/>
    <col min="6151" max="6400" width="9.140625" style="11"/>
    <col min="6401" max="6401" width="51.5703125" style="11" customWidth="1"/>
    <col min="6402" max="6402" width="6.85546875" style="11" customWidth="1"/>
    <col min="6403" max="6403" width="9.28515625" style="11" customWidth="1"/>
    <col min="6404" max="6404" width="14.28515625" style="11" customWidth="1"/>
    <col min="6405" max="6405" width="12.5703125" style="11" customWidth="1"/>
    <col min="6406" max="6406" width="39.42578125" style="11" customWidth="1"/>
    <col min="6407" max="6656" width="9.140625" style="11"/>
    <col min="6657" max="6657" width="51.5703125" style="11" customWidth="1"/>
    <col min="6658" max="6658" width="6.85546875" style="11" customWidth="1"/>
    <col min="6659" max="6659" width="9.28515625" style="11" customWidth="1"/>
    <col min="6660" max="6660" width="14.28515625" style="11" customWidth="1"/>
    <col min="6661" max="6661" width="12.5703125" style="11" customWidth="1"/>
    <col min="6662" max="6662" width="39.42578125" style="11" customWidth="1"/>
    <col min="6663" max="6912" width="9.140625" style="11"/>
    <col min="6913" max="6913" width="51.5703125" style="11" customWidth="1"/>
    <col min="6914" max="6914" width="6.85546875" style="11" customWidth="1"/>
    <col min="6915" max="6915" width="9.28515625" style="11" customWidth="1"/>
    <col min="6916" max="6916" width="14.28515625" style="11" customWidth="1"/>
    <col min="6917" max="6917" width="12.5703125" style="11" customWidth="1"/>
    <col min="6918" max="6918" width="39.42578125" style="11" customWidth="1"/>
    <col min="6919" max="7168" width="9.140625" style="11"/>
    <col min="7169" max="7169" width="51.5703125" style="11" customWidth="1"/>
    <col min="7170" max="7170" width="6.85546875" style="11" customWidth="1"/>
    <col min="7171" max="7171" width="9.28515625" style="11" customWidth="1"/>
    <col min="7172" max="7172" width="14.28515625" style="11" customWidth="1"/>
    <col min="7173" max="7173" width="12.5703125" style="11" customWidth="1"/>
    <col min="7174" max="7174" width="39.42578125" style="11" customWidth="1"/>
    <col min="7175" max="7424" width="9.140625" style="11"/>
    <col min="7425" max="7425" width="51.5703125" style="11" customWidth="1"/>
    <col min="7426" max="7426" width="6.85546875" style="11" customWidth="1"/>
    <col min="7427" max="7427" width="9.28515625" style="11" customWidth="1"/>
    <col min="7428" max="7428" width="14.28515625" style="11" customWidth="1"/>
    <col min="7429" max="7429" width="12.5703125" style="11" customWidth="1"/>
    <col min="7430" max="7430" width="39.42578125" style="11" customWidth="1"/>
    <col min="7431" max="7680" width="9.140625" style="11"/>
    <col min="7681" max="7681" width="51.5703125" style="11" customWidth="1"/>
    <col min="7682" max="7682" width="6.85546875" style="11" customWidth="1"/>
    <col min="7683" max="7683" width="9.28515625" style="11" customWidth="1"/>
    <col min="7684" max="7684" width="14.28515625" style="11" customWidth="1"/>
    <col min="7685" max="7685" width="12.5703125" style="11" customWidth="1"/>
    <col min="7686" max="7686" width="39.42578125" style="11" customWidth="1"/>
    <col min="7687" max="7936" width="9.140625" style="11"/>
    <col min="7937" max="7937" width="51.5703125" style="11" customWidth="1"/>
    <col min="7938" max="7938" width="6.85546875" style="11" customWidth="1"/>
    <col min="7939" max="7939" width="9.28515625" style="11" customWidth="1"/>
    <col min="7940" max="7940" width="14.28515625" style="11" customWidth="1"/>
    <col min="7941" max="7941" width="12.5703125" style="11" customWidth="1"/>
    <col min="7942" max="7942" width="39.42578125" style="11" customWidth="1"/>
    <col min="7943" max="8192" width="9.140625" style="11"/>
    <col min="8193" max="8193" width="51.5703125" style="11" customWidth="1"/>
    <col min="8194" max="8194" width="6.85546875" style="11" customWidth="1"/>
    <col min="8195" max="8195" width="9.28515625" style="11" customWidth="1"/>
    <col min="8196" max="8196" width="14.28515625" style="11" customWidth="1"/>
    <col min="8197" max="8197" width="12.5703125" style="11" customWidth="1"/>
    <col min="8198" max="8198" width="39.42578125" style="11" customWidth="1"/>
    <col min="8199" max="8448" width="9.140625" style="11"/>
    <col min="8449" max="8449" width="51.5703125" style="11" customWidth="1"/>
    <col min="8450" max="8450" width="6.85546875" style="11" customWidth="1"/>
    <col min="8451" max="8451" width="9.28515625" style="11" customWidth="1"/>
    <col min="8452" max="8452" width="14.28515625" style="11" customWidth="1"/>
    <col min="8453" max="8453" width="12.5703125" style="11" customWidth="1"/>
    <col min="8454" max="8454" width="39.42578125" style="11" customWidth="1"/>
    <col min="8455" max="8704" width="9.140625" style="11"/>
    <col min="8705" max="8705" width="51.5703125" style="11" customWidth="1"/>
    <col min="8706" max="8706" width="6.85546875" style="11" customWidth="1"/>
    <col min="8707" max="8707" width="9.28515625" style="11" customWidth="1"/>
    <col min="8708" max="8708" width="14.28515625" style="11" customWidth="1"/>
    <col min="8709" max="8709" width="12.5703125" style="11" customWidth="1"/>
    <col min="8710" max="8710" width="39.42578125" style="11" customWidth="1"/>
    <col min="8711" max="8960" width="9.140625" style="11"/>
    <col min="8961" max="8961" width="51.5703125" style="11" customWidth="1"/>
    <col min="8962" max="8962" width="6.85546875" style="11" customWidth="1"/>
    <col min="8963" max="8963" width="9.28515625" style="11" customWidth="1"/>
    <col min="8964" max="8964" width="14.28515625" style="11" customWidth="1"/>
    <col min="8965" max="8965" width="12.5703125" style="11" customWidth="1"/>
    <col min="8966" max="8966" width="39.42578125" style="11" customWidth="1"/>
    <col min="8967" max="9216" width="9.140625" style="11"/>
    <col min="9217" max="9217" width="51.5703125" style="11" customWidth="1"/>
    <col min="9218" max="9218" width="6.85546875" style="11" customWidth="1"/>
    <col min="9219" max="9219" width="9.28515625" style="11" customWidth="1"/>
    <col min="9220" max="9220" width="14.28515625" style="11" customWidth="1"/>
    <col min="9221" max="9221" width="12.5703125" style="11" customWidth="1"/>
    <col min="9222" max="9222" width="39.42578125" style="11" customWidth="1"/>
    <col min="9223" max="9472" width="9.140625" style="11"/>
    <col min="9473" max="9473" width="51.5703125" style="11" customWidth="1"/>
    <col min="9474" max="9474" width="6.85546875" style="11" customWidth="1"/>
    <col min="9475" max="9475" width="9.28515625" style="11" customWidth="1"/>
    <col min="9476" max="9476" width="14.28515625" style="11" customWidth="1"/>
    <col min="9477" max="9477" width="12.5703125" style="11" customWidth="1"/>
    <col min="9478" max="9478" width="39.42578125" style="11" customWidth="1"/>
    <col min="9479" max="9728" width="9.140625" style="11"/>
    <col min="9729" max="9729" width="51.5703125" style="11" customWidth="1"/>
    <col min="9730" max="9730" width="6.85546875" style="11" customWidth="1"/>
    <col min="9731" max="9731" width="9.28515625" style="11" customWidth="1"/>
    <col min="9732" max="9732" width="14.28515625" style="11" customWidth="1"/>
    <col min="9733" max="9733" width="12.5703125" style="11" customWidth="1"/>
    <col min="9734" max="9734" width="39.42578125" style="11" customWidth="1"/>
    <col min="9735" max="9984" width="9.140625" style="11"/>
    <col min="9985" max="9985" width="51.5703125" style="11" customWidth="1"/>
    <col min="9986" max="9986" width="6.85546875" style="11" customWidth="1"/>
    <col min="9987" max="9987" width="9.28515625" style="11" customWidth="1"/>
    <col min="9988" max="9988" width="14.28515625" style="11" customWidth="1"/>
    <col min="9989" max="9989" width="12.5703125" style="11" customWidth="1"/>
    <col min="9990" max="9990" width="39.42578125" style="11" customWidth="1"/>
    <col min="9991" max="10240" width="9.140625" style="11"/>
    <col min="10241" max="10241" width="51.5703125" style="11" customWidth="1"/>
    <col min="10242" max="10242" width="6.85546875" style="11" customWidth="1"/>
    <col min="10243" max="10243" width="9.28515625" style="11" customWidth="1"/>
    <col min="10244" max="10244" width="14.28515625" style="11" customWidth="1"/>
    <col min="10245" max="10245" width="12.5703125" style="11" customWidth="1"/>
    <col min="10246" max="10246" width="39.42578125" style="11" customWidth="1"/>
    <col min="10247" max="10496" width="9.140625" style="11"/>
    <col min="10497" max="10497" width="51.5703125" style="11" customWidth="1"/>
    <col min="10498" max="10498" width="6.85546875" style="11" customWidth="1"/>
    <col min="10499" max="10499" width="9.28515625" style="11" customWidth="1"/>
    <col min="10500" max="10500" width="14.28515625" style="11" customWidth="1"/>
    <col min="10501" max="10501" width="12.5703125" style="11" customWidth="1"/>
    <col min="10502" max="10502" width="39.42578125" style="11" customWidth="1"/>
    <col min="10503" max="10752" width="9.140625" style="11"/>
    <col min="10753" max="10753" width="51.5703125" style="11" customWidth="1"/>
    <col min="10754" max="10754" width="6.85546875" style="11" customWidth="1"/>
    <col min="10755" max="10755" width="9.28515625" style="11" customWidth="1"/>
    <col min="10756" max="10756" width="14.28515625" style="11" customWidth="1"/>
    <col min="10757" max="10757" width="12.5703125" style="11" customWidth="1"/>
    <col min="10758" max="10758" width="39.42578125" style="11" customWidth="1"/>
    <col min="10759" max="11008" width="9.140625" style="11"/>
    <col min="11009" max="11009" width="51.5703125" style="11" customWidth="1"/>
    <col min="11010" max="11010" width="6.85546875" style="11" customWidth="1"/>
    <col min="11011" max="11011" width="9.28515625" style="11" customWidth="1"/>
    <col min="11012" max="11012" width="14.28515625" style="11" customWidth="1"/>
    <col min="11013" max="11013" width="12.5703125" style="11" customWidth="1"/>
    <col min="11014" max="11014" width="39.42578125" style="11" customWidth="1"/>
    <col min="11015" max="11264" width="9.140625" style="11"/>
    <col min="11265" max="11265" width="51.5703125" style="11" customWidth="1"/>
    <col min="11266" max="11266" width="6.85546875" style="11" customWidth="1"/>
    <col min="11267" max="11267" width="9.28515625" style="11" customWidth="1"/>
    <col min="11268" max="11268" width="14.28515625" style="11" customWidth="1"/>
    <col min="11269" max="11269" width="12.5703125" style="11" customWidth="1"/>
    <col min="11270" max="11270" width="39.42578125" style="11" customWidth="1"/>
    <col min="11271" max="11520" width="9.140625" style="11"/>
    <col min="11521" max="11521" width="51.5703125" style="11" customWidth="1"/>
    <col min="11522" max="11522" width="6.85546875" style="11" customWidth="1"/>
    <col min="11523" max="11523" width="9.28515625" style="11" customWidth="1"/>
    <col min="11524" max="11524" width="14.28515625" style="11" customWidth="1"/>
    <col min="11525" max="11525" width="12.5703125" style="11" customWidth="1"/>
    <col min="11526" max="11526" width="39.42578125" style="11" customWidth="1"/>
    <col min="11527" max="11776" width="9.140625" style="11"/>
    <col min="11777" max="11777" width="51.5703125" style="11" customWidth="1"/>
    <col min="11778" max="11778" width="6.85546875" style="11" customWidth="1"/>
    <col min="11779" max="11779" width="9.28515625" style="11" customWidth="1"/>
    <col min="11780" max="11780" width="14.28515625" style="11" customWidth="1"/>
    <col min="11781" max="11781" width="12.5703125" style="11" customWidth="1"/>
    <col min="11782" max="11782" width="39.42578125" style="11" customWidth="1"/>
    <col min="11783" max="12032" width="9.140625" style="11"/>
    <col min="12033" max="12033" width="51.5703125" style="11" customWidth="1"/>
    <col min="12034" max="12034" width="6.85546875" style="11" customWidth="1"/>
    <col min="12035" max="12035" width="9.28515625" style="11" customWidth="1"/>
    <col min="12036" max="12036" width="14.28515625" style="11" customWidth="1"/>
    <col min="12037" max="12037" width="12.5703125" style="11" customWidth="1"/>
    <col min="12038" max="12038" width="39.42578125" style="11" customWidth="1"/>
    <col min="12039" max="12288" width="9.140625" style="11"/>
    <col min="12289" max="12289" width="51.5703125" style="11" customWidth="1"/>
    <col min="12290" max="12290" width="6.85546875" style="11" customWidth="1"/>
    <col min="12291" max="12291" width="9.28515625" style="11" customWidth="1"/>
    <col min="12292" max="12292" width="14.28515625" style="11" customWidth="1"/>
    <col min="12293" max="12293" width="12.5703125" style="11" customWidth="1"/>
    <col min="12294" max="12294" width="39.42578125" style="11" customWidth="1"/>
    <col min="12295" max="12544" width="9.140625" style="11"/>
    <col min="12545" max="12545" width="51.5703125" style="11" customWidth="1"/>
    <col min="12546" max="12546" width="6.85546875" style="11" customWidth="1"/>
    <col min="12547" max="12547" width="9.28515625" style="11" customWidth="1"/>
    <col min="12548" max="12548" width="14.28515625" style="11" customWidth="1"/>
    <col min="12549" max="12549" width="12.5703125" style="11" customWidth="1"/>
    <col min="12550" max="12550" width="39.42578125" style="11" customWidth="1"/>
    <col min="12551" max="12800" width="9.140625" style="11"/>
    <col min="12801" max="12801" width="51.5703125" style="11" customWidth="1"/>
    <col min="12802" max="12802" width="6.85546875" style="11" customWidth="1"/>
    <col min="12803" max="12803" width="9.28515625" style="11" customWidth="1"/>
    <col min="12804" max="12804" width="14.28515625" style="11" customWidth="1"/>
    <col min="12805" max="12805" width="12.5703125" style="11" customWidth="1"/>
    <col min="12806" max="12806" width="39.42578125" style="11" customWidth="1"/>
    <col min="12807" max="13056" width="9.140625" style="11"/>
    <col min="13057" max="13057" width="51.5703125" style="11" customWidth="1"/>
    <col min="13058" max="13058" width="6.85546875" style="11" customWidth="1"/>
    <col min="13059" max="13059" width="9.28515625" style="11" customWidth="1"/>
    <col min="13060" max="13060" width="14.28515625" style="11" customWidth="1"/>
    <col min="13061" max="13061" width="12.5703125" style="11" customWidth="1"/>
    <col min="13062" max="13062" width="39.42578125" style="11" customWidth="1"/>
    <col min="13063" max="13312" width="9.140625" style="11"/>
    <col min="13313" max="13313" width="51.5703125" style="11" customWidth="1"/>
    <col min="13314" max="13314" width="6.85546875" style="11" customWidth="1"/>
    <col min="13315" max="13315" width="9.28515625" style="11" customWidth="1"/>
    <col min="13316" max="13316" width="14.28515625" style="11" customWidth="1"/>
    <col min="13317" max="13317" width="12.5703125" style="11" customWidth="1"/>
    <col min="13318" max="13318" width="39.42578125" style="11" customWidth="1"/>
    <col min="13319" max="13568" width="9.140625" style="11"/>
    <col min="13569" max="13569" width="51.5703125" style="11" customWidth="1"/>
    <col min="13570" max="13570" width="6.85546875" style="11" customWidth="1"/>
    <col min="13571" max="13571" width="9.28515625" style="11" customWidth="1"/>
    <col min="13572" max="13572" width="14.28515625" style="11" customWidth="1"/>
    <col min="13573" max="13573" width="12.5703125" style="11" customWidth="1"/>
    <col min="13574" max="13574" width="39.42578125" style="11" customWidth="1"/>
    <col min="13575" max="13824" width="9.140625" style="11"/>
    <col min="13825" max="13825" width="51.5703125" style="11" customWidth="1"/>
    <col min="13826" max="13826" width="6.85546875" style="11" customWidth="1"/>
    <col min="13827" max="13827" width="9.28515625" style="11" customWidth="1"/>
    <col min="13828" max="13828" width="14.28515625" style="11" customWidth="1"/>
    <col min="13829" max="13829" width="12.5703125" style="11" customWidth="1"/>
    <col min="13830" max="13830" width="39.42578125" style="11" customWidth="1"/>
    <col min="13831" max="14080" width="9.140625" style="11"/>
    <col min="14081" max="14081" width="51.5703125" style="11" customWidth="1"/>
    <col min="14082" max="14082" width="6.85546875" style="11" customWidth="1"/>
    <col min="14083" max="14083" width="9.28515625" style="11" customWidth="1"/>
    <col min="14084" max="14084" width="14.28515625" style="11" customWidth="1"/>
    <col min="14085" max="14085" width="12.5703125" style="11" customWidth="1"/>
    <col min="14086" max="14086" width="39.42578125" style="11" customWidth="1"/>
    <col min="14087" max="14336" width="9.140625" style="11"/>
    <col min="14337" max="14337" width="51.5703125" style="11" customWidth="1"/>
    <col min="14338" max="14338" width="6.85546875" style="11" customWidth="1"/>
    <col min="14339" max="14339" width="9.28515625" style="11" customWidth="1"/>
    <col min="14340" max="14340" width="14.28515625" style="11" customWidth="1"/>
    <col min="14341" max="14341" width="12.5703125" style="11" customWidth="1"/>
    <col min="14342" max="14342" width="39.42578125" style="11" customWidth="1"/>
    <col min="14343" max="14592" width="9.140625" style="11"/>
    <col min="14593" max="14593" width="51.5703125" style="11" customWidth="1"/>
    <col min="14594" max="14594" width="6.85546875" style="11" customWidth="1"/>
    <col min="14595" max="14595" width="9.28515625" style="11" customWidth="1"/>
    <col min="14596" max="14596" width="14.28515625" style="11" customWidth="1"/>
    <col min="14597" max="14597" width="12.5703125" style="11" customWidth="1"/>
    <col min="14598" max="14598" width="39.42578125" style="11" customWidth="1"/>
    <col min="14599" max="14848" width="9.140625" style="11"/>
    <col min="14849" max="14849" width="51.5703125" style="11" customWidth="1"/>
    <col min="14850" max="14850" width="6.85546875" style="11" customWidth="1"/>
    <col min="14851" max="14851" width="9.28515625" style="11" customWidth="1"/>
    <col min="14852" max="14852" width="14.28515625" style="11" customWidth="1"/>
    <col min="14853" max="14853" width="12.5703125" style="11" customWidth="1"/>
    <col min="14854" max="14854" width="39.42578125" style="11" customWidth="1"/>
    <col min="14855" max="15104" width="9.140625" style="11"/>
    <col min="15105" max="15105" width="51.5703125" style="11" customWidth="1"/>
    <col min="15106" max="15106" width="6.85546875" style="11" customWidth="1"/>
    <col min="15107" max="15107" width="9.28515625" style="11" customWidth="1"/>
    <col min="15108" max="15108" width="14.28515625" style="11" customWidth="1"/>
    <col min="15109" max="15109" width="12.5703125" style="11" customWidth="1"/>
    <col min="15110" max="15110" width="39.42578125" style="11" customWidth="1"/>
    <col min="15111" max="15360" width="9.140625" style="11"/>
    <col min="15361" max="15361" width="51.5703125" style="11" customWidth="1"/>
    <col min="15362" max="15362" width="6.85546875" style="11" customWidth="1"/>
    <col min="15363" max="15363" width="9.28515625" style="11" customWidth="1"/>
    <col min="15364" max="15364" width="14.28515625" style="11" customWidth="1"/>
    <col min="15365" max="15365" width="12.5703125" style="11" customWidth="1"/>
    <col min="15366" max="15366" width="39.42578125" style="11" customWidth="1"/>
    <col min="15367" max="15616" width="9.140625" style="11"/>
    <col min="15617" max="15617" width="51.5703125" style="11" customWidth="1"/>
    <col min="15618" max="15618" width="6.85546875" style="11" customWidth="1"/>
    <col min="15619" max="15619" width="9.28515625" style="11" customWidth="1"/>
    <col min="15620" max="15620" width="14.28515625" style="11" customWidth="1"/>
    <col min="15621" max="15621" width="12.5703125" style="11" customWidth="1"/>
    <col min="15622" max="15622" width="39.42578125" style="11" customWidth="1"/>
    <col min="15623" max="15872" width="9.140625" style="11"/>
    <col min="15873" max="15873" width="51.5703125" style="11" customWidth="1"/>
    <col min="15874" max="15874" width="6.85546875" style="11" customWidth="1"/>
    <col min="15875" max="15875" width="9.28515625" style="11" customWidth="1"/>
    <col min="15876" max="15876" width="14.28515625" style="11" customWidth="1"/>
    <col min="15877" max="15877" width="12.5703125" style="11" customWidth="1"/>
    <col min="15878" max="15878" width="39.42578125" style="11" customWidth="1"/>
    <col min="15879" max="16128" width="9.140625" style="11"/>
    <col min="16129" max="16129" width="51.5703125" style="11" customWidth="1"/>
    <col min="16130" max="16130" width="6.85546875" style="11" customWidth="1"/>
    <col min="16131" max="16131" width="9.28515625" style="11" customWidth="1"/>
    <col min="16132" max="16132" width="14.28515625" style="11" customWidth="1"/>
    <col min="16133" max="16133" width="12.5703125" style="11" customWidth="1"/>
    <col min="16134" max="16134" width="39.42578125" style="11" customWidth="1"/>
    <col min="16135" max="16384" width="9.140625" style="11"/>
  </cols>
  <sheetData>
    <row r="1" spans="1:9" s="10" customFormat="1" ht="36" customHeight="1" thickTop="1" thickBot="1" x14ac:dyDescent="0.3">
      <c r="A1" s="228" t="s">
        <v>107</v>
      </c>
      <c r="B1" s="228"/>
      <c r="C1" s="228"/>
      <c r="D1" s="228"/>
      <c r="E1" s="228"/>
      <c r="F1" s="228"/>
    </row>
    <row r="2" spans="1:9" s="10" customFormat="1" ht="20.100000000000001" customHeight="1" thickTop="1" x14ac:dyDescent="0.25">
      <c r="A2" s="27"/>
      <c r="B2" s="27"/>
      <c r="C2" s="27"/>
      <c r="D2" s="27"/>
      <c r="E2" s="27"/>
      <c r="F2" s="27"/>
    </row>
    <row r="3" spans="1:9" ht="30" customHeight="1" x14ac:dyDescent="0.25">
      <c r="A3" s="9" t="s">
        <v>33</v>
      </c>
      <c r="B3" s="226">
        <f>'Ponudbeni list'!C8</f>
        <v>0</v>
      </c>
      <c r="C3" s="226"/>
      <c r="D3" s="226"/>
      <c r="E3" s="226"/>
      <c r="F3" s="226"/>
    </row>
    <row r="4" spans="1:9" ht="30" customHeight="1" x14ac:dyDescent="0.25">
      <c r="A4" s="9" t="s">
        <v>34</v>
      </c>
      <c r="B4" s="226">
        <f>'Ponudbeni list'!C9</f>
        <v>0</v>
      </c>
      <c r="C4" s="226"/>
      <c r="D4" s="226"/>
      <c r="E4" s="226"/>
      <c r="F4" s="226"/>
    </row>
    <row r="5" spans="1:9" ht="30" customHeight="1" x14ac:dyDescent="0.25">
      <c r="A5" s="9" t="s">
        <v>35</v>
      </c>
      <c r="B5" s="226">
        <f>'Ponudbeni list'!C10</f>
        <v>0</v>
      </c>
      <c r="C5" s="226"/>
      <c r="D5" s="226"/>
      <c r="E5" s="226"/>
      <c r="F5" s="226"/>
    </row>
    <row r="6" spans="1:9" ht="18" customHeight="1" x14ac:dyDescent="0.25">
      <c r="A6" s="9"/>
      <c r="B6" s="28"/>
      <c r="C6" s="28"/>
      <c r="D6" s="28"/>
      <c r="E6" s="28"/>
      <c r="F6" s="28"/>
    </row>
    <row r="7" spans="1:9" ht="18" customHeight="1" x14ac:dyDescent="0.25">
      <c r="A7" s="9"/>
      <c r="B7" s="28"/>
      <c r="C7" s="28"/>
      <c r="D7" s="28"/>
      <c r="E7" s="28"/>
      <c r="F7" s="28"/>
    </row>
    <row r="8" spans="1:9" ht="18" customHeight="1" thickBot="1" x14ac:dyDescent="0.25">
      <c r="A8" s="229"/>
      <c r="B8" s="229"/>
      <c r="C8" s="229"/>
      <c r="D8" s="229"/>
      <c r="E8" s="229"/>
      <c r="F8" s="229"/>
      <c r="I8" s="46" t="s">
        <v>105</v>
      </c>
    </row>
    <row r="9" spans="1:9" s="9" customFormat="1" ht="51.95" customHeight="1" x14ac:dyDescent="0.2">
      <c r="A9" s="26" t="s">
        <v>44</v>
      </c>
      <c r="B9" s="230" t="str">
        <f>'Ponudbeni list'!C5</f>
        <v>Godišnja nabava PEHD cijevi, za IVKOM–VODE d.o.o., Ivanec</v>
      </c>
      <c r="C9" s="230"/>
      <c r="D9" s="230"/>
      <c r="E9" s="230"/>
      <c r="F9" s="231"/>
      <c r="I9" s="47" t="s">
        <v>136</v>
      </c>
    </row>
    <row r="10" spans="1:9" s="9" customFormat="1" ht="51.95" customHeight="1" thickBot="1" x14ac:dyDescent="0.25">
      <c r="A10" s="41" t="s">
        <v>98</v>
      </c>
      <c r="B10" s="232" t="str">
        <f>'Ponudbeni list'!C6</f>
        <v>JN–15–24</v>
      </c>
      <c r="C10" s="232"/>
      <c r="D10" s="232"/>
      <c r="E10" s="232"/>
      <c r="F10" s="233"/>
    </row>
    <row r="11" spans="1:9" ht="15.95" customHeight="1" x14ac:dyDescent="0.2"/>
    <row r="12" spans="1:9" ht="15.95" customHeight="1" x14ac:dyDescent="0.25">
      <c r="B12" s="110"/>
      <c r="C12" s="110"/>
      <c r="D12" s="110"/>
      <c r="F12" s="124"/>
    </row>
    <row r="13" spans="1:9" ht="15.95" customHeight="1" x14ac:dyDescent="0.2"/>
    <row r="14" spans="1:9" s="10" customFormat="1" ht="26.1" customHeight="1" x14ac:dyDescent="0.25">
      <c r="A14" s="234" t="s">
        <v>108</v>
      </c>
      <c r="B14" s="234"/>
      <c r="C14" s="234"/>
      <c r="D14" s="234"/>
      <c r="E14" s="234"/>
      <c r="F14" s="234"/>
    </row>
    <row r="15" spans="1:9" ht="12.95" customHeight="1" x14ac:dyDescent="0.3">
      <c r="A15" s="29"/>
      <c r="B15" s="29"/>
      <c r="C15" s="29"/>
      <c r="D15" s="29"/>
      <c r="E15" s="29"/>
      <c r="F15" s="29"/>
    </row>
    <row r="16" spans="1:9" ht="12.95" customHeight="1" x14ac:dyDescent="0.3">
      <c r="A16" s="29"/>
      <c r="B16" s="29"/>
      <c r="C16" s="29"/>
      <c r="D16" s="29"/>
      <c r="E16" s="29"/>
      <c r="F16" s="29"/>
    </row>
    <row r="17" spans="1:6" ht="48" customHeight="1" x14ac:dyDescent="0.2">
      <c r="A17" s="235" t="s">
        <v>305</v>
      </c>
      <c r="B17" s="236"/>
      <c r="C17" s="236"/>
      <c r="D17" s="236"/>
      <c r="E17" s="236"/>
      <c r="F17" s="236"/>
    </row>
    <row r="18" spans="1:6" ht="12.95" customHeight="1" x14ac:dyDescent="0.2"/>
    <row r="19" spans="1:6" ht="12.95" customHeight="1" x14ac:dyDescent="0.2"/>
    <row r="20" spans="1:6" ht="12.95" customHeight="1" x14ac:dyDescent="0.2"/>
    <row r="21" spans="1:6" ht="15.95" customHeight="1" x14ac:dyDescent="0.2">
      <c r="A21" s="205">
        <f>'Ponudbeni list'!C23</f>
        <v>0</v>
      </c>
      <c r="B21" s="205"/>
      <c r="C21" s="8"/>
      <c r="D21" s="206" t="s">
        <v>37</v>
      </c>
      <c r="E21" s="206"/>
      <c r="F21" s="206"/>
    </row>
    <row r="22" spans="1:6" ht="9.9499999999999993" customHeight="1" x14ac:dyDescent="0.2">
      <c r="A22" s="195" t="s">
        <v>36</v>
      </c>
      <c r="B22" s="195"/>
      <c r="D22" s="207"/>
      <c r="E22" s="207"/>
      <c r="F22" s="207"/>
    </row>
    <row r="23" spans="1:6" ht="14.25" x14ac:dyDescent="0.2">
      <c r="D23" s="197">
        <f>'Ponudbeni list'!C28</f>
        <v>0</v>
      </c>
      <c r="E23" s="197"/>
      <c r="F23" s="197"/>
    </row>
    <row r="24" spans="1:6" ht="9.9499999999999993" customHeight="1" x14ac:dyDescent="0.2">
      <c r="D24" s="192" t="s">
        <v>38</v>
      </c>
      <c r="E24" s="192"/>
      <c r="F24" s="192"/>
    </row>
    <row r="25" spans="1:6" x14ac:dyDescent="0.2">
      <c r="D25" s="193"/>
      <c r="E25" s="193"/>
      <c r="F25" s="193"/>
    </row>
    <row r="26" spans="1:6" x14ac:dyDescent="0.2">
      <c r="D26" s="193"/>
      <c r="E26" s="193"/>
      <c r="F26" s="193"/>
    </row>
    <row r="27" spans="1:6" x14ac:dyDescent="0.2">
      <c r="D27" s="193"/>
      <c r="E27" s="193"/>
      <c r="F27" s="193"/>
    </row>
    <row r="28" spans="1:6" x14ac:dyDescent="0.2">
      <c r="C28" s="13" t="s">
        <v>43</v>
      </c>
      <c r="D28" s="194"/>
      <c r="E28" s="194"/>
      <c r="F28" s="194"/>
    </row>
    <row r="29" spans="1:6" ht="9.9499999999999993" customHeight="1" x14ac:dyDescent="0.2">
      <c r="D29" s="195" t="s">
        <v>104</v>
      </c>
      <c r="E29" s="195"/>
      <c r="F29" s="195"/>
    </row>
  </sheetData>
  <mergeCells count="20">
    <mergeCell ref="B9:F9"/>
    <mergeCell ref="B10:F10"/>
    <mergeCell ref="A14:F14"/>
    <mergeCell ref="A17:F17"/>
    <mergeCell ref="A21:B21"/>
    <mergeCell ref="D21:F21"/>
    <mergeCell ref="A1:F1"/>
    <mergeCell ref="B3:F3"/>
    <mergeCell ref="B4:F4"/>
    <mergeCell ref="B5:F5"/>
    <mergeCell ref="A8:F8"/>
    <mergeCell ref="A22:B22"/>
    <mergeCell ref="D22:F22"/>
    <mergeCell ref="D29:F29"/>
    <mergeCell ref="D23:F23"/>
    <mergeCell ref="D24:F24"/>
    <mergeCell ref="D25:F25"/>
    <mergeCell ref="D26:F26"/>
    <mergeCell ref="D27:F27"/>
    <mergeCell ref="D28:F28"/>
  </mergeCells>
  <pageMargins left="0.59055118110236227" right="0.39370078740157483" top="0.78740157480314965" bottom="0.31496062992125984" header="0.39370078740157483" footer="0.27559055118110237"/>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339933"/>
  </sheetPr>
  <dimension ref="A1:K117"/>
  <sheetViews>
    <sheetView zoomScale="130" zoomScaleNormal="130" zoomScaleSheetLayoutView="140" workbookViewId="0">
      <selection activeCell="J3" sqref="J3"/>
    </sheetView>
  </sheetViews>
  <sheetFormatPr defaultRowHeight="15" x14ac:dyDescent="0.2"/>
  <cols>
    <col min="1" max="1" width="3.28515625" style="35" customWidth="1"/>
    <col min="2" max="2" width="9" style="35" customWidth="1"/>
    <col min="3" max="3" width="21.5703125" style="34" customWidth="1"/>
    <col min="4" max="4" width="8.42578125" style="34" customWidth="1"/>
    <col min="5" max="5" width="10.140625" style="34" customWidth="1"/>
    <col min="6" max="6" width="12.28515625" style="33" customWidth="1"/>
    <col min="7" max="7" width="9.28515625" style="32" customWidth="1"/>
    <col min="8" max="8" width="8.5703125" style="32" customWidth="1"/>
    <col min="9" max="9" width="5.7109375" style="32" customWidth="1"/>
    <col min="10" max="10" width="90.140625" style="32" customWidth="1"/>
    <col min="11" max="11" width="11.5703125" style="31" customWidth="1"/>
    <col min="12" max="12" width="12.140625" style="30" customWidth="1"/>
    <col min="13" max="13" width="6.42578125" style="30" customWidth="1"/>
    <col min="14" max="14" width="10.42578125" style="30" customWidth="1"/>
    <col min="15" max="17" width="9.140625" style="30"/>
    <col min="18" max="18" width="6.5703125" style="30" customWidth="1"/>
    <col min="19" max="19" width="7.7109375" style="30" customWidth="1"/>
    <col min="20" max="20" width="9.28515625" style="30" customWidth="1"/>
    <col min="21" max="21" width="8" style="30" customWidth="1"/>
    <col min="22" max="22" width="8.28515625" style="30" customWidth="1"/>
    <col min="23" max="256" width="9.140625" style="30"/>
    <col min="257" max="257" width="5.28515625" style="30" customWidth="1"/>
    <col min="258" max="258" width="8.5703125" style="30" customWidth="1"/>
    <col min="259" max="259" width="21.5703125" style="30" customWidth="1"/>
    <col min="260" max="260" width="8.42578125" style="30" customWidth="1"/>
    <col min="261" max="261" width="10.140625" style="30" customWidth="1"/>
    <col min="262" max="262" width="12.28515625" style="30" customWidth="1"/>
    <col min="263" max="263" width="9.28515625" style="30" customWidth="1"/>
    <col min="264" max="264" width="10.7109375" style="30" customWidth="1"/>
    <col min="265" max="265" width="5.7109375" style="30" customWidth="1"/>
    <col min="266" max="266" width="7.42578125" style="30" customWidth="1"/>
    <col min="267" max="267" width="11.5703125" style="30" customWidth="1"/>
    <col min="268" max="268" width="12.140625" style="30" customWidth="1"/>
    <col min="269" max="269" width="6.42578125" style="30" customWidth="1"/>
    <col min="270" max="270" width="10.42578125" style="30" customWidth="1"/>
    <col min="271" max="273" width="9.140625" style="30"/>
    <col min="274" max="274" width="6.5703125" style="30" customWidth="1"/>
    <col min="275" max="275" width="7.7109375" style="30" customWidth="1"/>
    <col min="276" max="276" width="9.28515625" style="30" customWidth="1"/>
    <col min="277" max="277" width="8" style="30" customWidth="1"/>
    <col min="278" max="278" width="8.28515625" style="30" customWidth="1"/>
    <col min="279" max="512" width="9.140625" style="30"/>
    <col min="513" max="513" width="5.28515625" style="30" customWidth="1"/>
    <col min="514" max="514" width="8.5703125" style="30" customWidth="1"/>
    <col min="515" max="515" width="21.5703125" style="30" customWidth="1"/>
    <col min="516" max="516" width="8.42578125" style="30" customWidth="1"/>
    <col min="517" max="517" width="10.140625" style="30" customWidth="1"/>
    <col min="518" max="518" width="12.28515625" style="30" customWidth="1"/>
    <col min="519" max="519" width="9.28515625" style="30" customWidth="1"/>
    <col min="520" max="520" width="10.7109375" style="30" customWidth="1"/>
    <col min="521" max="521" width="5.7109375" style="30" customWidth="1"/>
    <col min="522" max="522" width="7.42578125" style="30" customWidth="1"/>
    <col min="523" max="523" width="11.5703125" style="30" customWidth="1"/>
    <col min="524" max="524" width="12.140625" style="30" customWidth="1"/>
    <col min="525" max="525" width="6.42578125" style="30" customWidth="1"/>
    <col min="526" max="526" width="10.42578125" style="30" customWidth="1"/>
    <col min="527" max="529" width="9.140625" style="30"/>
    <col min="530" max="530" width="6.5703125" style="30" customWidth="1"/>
    <col min="531" max="531" width="7.7109375" style="30" customWidth="1"/>
    <col min="532" max="532" width="9.28515625" style="30" customWidth="1"/>
    <col min="533" max="533" width="8" style="30" customWidth="1"/>
    <col min="534" max="534" width="8.28515625" style="30" customWidth="1"/>
    <col min="535" max="768" width="9.140625" style="30"/>
    <col min="769" max="769" width="5.28515625" style="30" customWidth="1"/>
    <col min="770" max="770" width="8.5703125" style="30" customWidth="1"/>
    <col min="771" max="771" width="21.5703125" style="30" customWidth="1"/>
    <col min="772" max="772" width="8.42578125" style="30" customWidth="1"/>
    <col min="773" max="773" width="10.140625" style="30" customWidth="1"/>
    <col min="774" max="774" width="12.28515625" style="30" customWidth="1"/>
    <col min="775" max="775" width="9.28515625" style="30" customWidth="1"/>
    <col min="776" max="776" width="10.7109375" style="30" customWidth="1"/>
    <col min="777" max="777" width="5.7109375" style="30" customWidth="1"/>
    <col min="778" max="778" width="7.42578125" style="30" customWidth="1"/>
    <col min="779" max="779" width="11.5703125" style="30" customWidth="1"/>
    <col min="780" max="780" width="12.140625" style="30" customWidth="1"/>
    <col min="781" max="781" width="6.42578125" style="30" customWidth="1"/>
    <col min="782" max="782" width="10.42578125" style="30" customWidth="1"/>
    <col min="783" max="785" width="9.140625" style="30"/>
    <col min="786" max="786" width="6.5703125" style="30" customWidth="1"/>
    <col min="787" max="787" width="7.7109375" style="30" customWidth="1"/>
    <col min="788" max="788" width="9.28515625" style="30" customWidth="1"/>
    <col min="789" max="789" width="8" style="30" customWidth="1"/>
    <col min="790" max="790" width="8.28515625" style="30" customWidth="1"/>
    <col min="791" max="1024" width="9.140625" style="30"/>
    <col min="1025" max="1025" width="5.28515625" style="30" customWidth="1"/>
    <col min="1026" max="1026" width="8.5703125" style="30" customWidth="1"/>
    <col min="1027" max="1027" width="21.5703125" style="30" customWidth="1"/>
    <col min="1028" max="1028" width="8.42578125" style="30" customWidth="1"/>
    <col min="1029" max="1029" width="10.140625" style="30" customWidth="1"/>
    <col min="1030" max="1030" width="12.28515625" style="30" customWidth="1"/>
    <col min="1031" max="1031" width="9.28515625" style="30" customWidth="1"/>
    <col min="1032" max="1032" width="10.7109375" style="30" customWidth="1"/>
    <col min="1033" max="1033" width="5.7109375" style="30" customWidth="1"/>
    <col min="1034" max="1034" width="7.42578125" style="30" customWidth="1"/>
    <col min="1035" max="1035" width="11.5703125" style="30" customWidth="1"/>
    <col min="1036" max="1036" width="12.140625" style="30" customWidth="1"/>
    <col min="1037" max="1037" width="6.42578125" style="30" customWidth="1"/>
    <col min="1038" max="1038" width="10.42578125" style="30" customWidth="1"/>
    <col min="1039" max="1041" width="9.140625" style="30"/>
    <col min="1042" max="1042" width="6.5703125" style="30" customWidth="1"/>
    <col min="1043" max="1043" width="7.7109375" style="30" customWidth="1"/>
    <col min="1044" max="1044" width="9.28515625" style="30" customWidth="1"/>
    <col min="1045" max="1045" width="8" style="30" customWidth="1"/>
    <col min="1046" max="1046" width="8.28515625" style="30" customWidth="1"/>
    <col min="1047" max="1280" width="9.140625" style="30"/>
    <col min="1281" max="1281" width="5.28515625" style="30" customWidth="1"/>
    <col min="1282" max="1282" width="8.5703125" style="30" customWidth="1"/>
    <col min="1283" max="1283" width="21.5703125" style="30" customWidth="1"/>
    <col min="1284" max="1284" width="8.42578125" style="30" customWidth="1"/>
    <col min="1285" max="1285" width="10.140625" style="30" customWidth="1"/>
    <col min="1286" max="1286" width="12.28515625" style="30" customWidth="1"/>
    <col min="1287" max="1287" width="9.28515625" style="30" customWidth="1"/>
    <col min="1288" max="1288" width="10.7109375" style="30" customWidth="1"/>
    <col min="1289" max="1289" width="5.7109375" style="30" customWidth="1"/>
    <col min="1290" max="1290" width="7.42578125" style="30" customWidth="1"/>
    <col min="1291" max="1291" width="11.5703125" style="30" customWidth="1"/>
    <col min="1292" max="1292" width="12.140625" style="30" customWidth="1"/>
    <col min="1293" max="1293" width="6.42578125" style="30" customWidth="1"/>
    <col min="1294" max="1294" width="10.42578125" style="30" customWidth="1"/>
    <col min="1295" max="1297" width="9.140625" style="30"/>
    <col min="1298" max="1298" width="6.5703125" style="30" customWidth="1"/>
    <col min="1299" max="1299" width="7.7109375" style="30" customWidth="1"/>
    <col min="1300" max="1300" width="9.28515625" style="30" customWidth="1"/>
    <col min="1301" max="1301" width="8" style="30" customWidth="1"/>
    <col min="1302" max="1302" width="8.28515625" style="30" customWidth="1"/>
    <col min="1303" max="1536" width="9.140625" style="30"/>
    <col min="1537" max="1537" width="5.28515625" style="30" customWidth="1"/>
    <col min="1538" max="1538" width="8.5703125" style="30" customWidth="1"/>
    <col min="1539" max="1539" width="21.5703125" style="30" customWidth="1"/>
    <col min="1540" max="1540" width="8.42578125" style="30" customWidth="1"/>
    <col min="1541" max="1541" width="10.140625" style="30" customWidth="1"/>
    <col min="1542" max="1542" width="12.28515625" style="30" customWidth="1"/>
    <col min="1543" max="1543" width="9.28515625" style="30" customWidth="1"/>
    <col min="1544" max="1544" width="10.7109375" style="30" customWidth="1"/>
    <col min="1545" max="1545" width="5.7109375" style="30" customWidth="1"/>
    <col min="1546" max="1546" width="7.42578125" style="30" customWidth="1"/>
    <col min="1547" max="1547" width="11.5703125" style="30" customWidth="1"/>
    <col min="1548" max="1548" width="12.140625" style="30" customWidth="1"/>
    <col min="1549" max="1549" width="6.42578125" style="30" customWidth="1"/>
    <col min="1550" max="1550" width="10.42578125" style="30" customWidth="1"/>
    <col min="1551" max="1553" width="9.140625" style="30"/>
    <col min="1554" max="1554" width="6.5703125" style="30" customWidth="1"/>
    <col min="1555" max="1555" width="7.7109375" style="30" customWidth="1"/>
    <col min="1556" max="1556" width="9.28515625" style="30" customWidth="1"/>
    <col min="1557" max="1557" width="8" style="30" customWidth="1"/>
    <col min="1558" max="1558" width="8.28515625" style="30" customWidth="1"/>
    <col min="1559" max="1792" width="9.140625" style="30"/>
    <col min="1793" max="1793" width="5.28515625" style="30" customWidth="1"/>
    <col min="1794" max="1794" width="8.5703125" style="30" customWidth="1"/>
    <col min="1795" max="1795" width="21.5703125" style="30" customWidth="1"/>
    <col min="1796" max="1796" width="8.42578125" style="30" customWidth="1"/>
    <col min="1797" max="1797" width="10.140625" style="30" customWidth="1"/>
    <col min="1798" max="1798" width="12.28515625" style="30" customWidth="1"/>
    <col min="1799" max="1799" width="9.28515625" style="30" customWidth="1"/>
    <col min="1800" max="1800" width="10.7109375" style="30" customWidth="1"/>
    <col min="1801" max="1801" width="5.7109375" style="30" customWidth="1"/>
    <col min="1802" max="1802" width="7.42578125" style="30" customWidth="1"/>
    <col min="1803" max="1803" width="11.5703125" style="30" customWidth="1"/>
    <col min="1804" max="1804" width="12.140625" style="30" customWidth="1"/>
    <col min="1805" max="1805" width="6.42578125" style="30" customWidth="1"/>
    <col min="1806" max="1806" width="10.42578125" style="30" customWidth="1"/>
    <col min="1807" max="1809" width="9.140625" style="30"/>
    <col min="1810" max="1810" width="6.5703125" style="30" customWidth="1"/>
    <col min="1811" max="1811" width="7.7109375" style="30" customWidth="1"/>
    <col min="1812" max="1812" width="9.28515625" style="30" customWidth="1"/>
    <col min="1813" max="1813" width="8" style="30" customWidth="1"/>
    <col min="1814" max="1814" width="8.28515625" style="30" customWidth="1"/>
    <col min="1815" max="2048" width="9.140625" style="30"/>
    <col min="2049" max="2049" width="5.28515625" style="30" customWidth="1"/>
    <col min="2050" max="2050" width="8.5703125" style="30" customWidth="1"/>
    <col min="2051" max="2051" width="21.5703125" style="30" customWidth="1"/>
    <col min="2052" max="2052" width="8.42578125" style="30" customWidth="1"/>
    <col min="2053" max="2053" width="10.140625" style="30" customWidth="1"/>
    <col min="2054" max="2054" width="12.28515625" style="30" customWidth="1"/>
    <col min="2055" max="2055" width="9.28515625" style="30" customWidth="1"/>
    <col min="2056" max="2056" width="10.7109375" style="30" customWidth="1"/>
    <col min="2057" max="2057" width="5.7109375" style="30" customWidth="1"/>
    <col min="2058" max="2058" width="7.42578125" style="30" customWidth="1"/>
    <col min="2059" max="2059" width="11.5703125" style="30" customWidth="1"/>
    <col min="2060" max="2060" width="12.140625" style="30" customWidth="1"/>
    <col min="2061" max="2061" width="6.42578125" style="30" customWidth="1"/>
    <col min="2062" max="2062" width="10.42578125" style="30" customWidth="1"/>
    <col min="2063" max="2065" width="9.140625" style="30"/>
    <col min="2066" max="2066" width="6.5703125" style="30" customWidth="1"/>
    <col min="2067" max="2067" width="7.7109375" style="30" customWidth="1"/>
    <col min="2068" max="2068" width="9.28515625" style="30" customWidth="1"/>
    <col min="2069" max="2069" width="8" style="30" customWidth="1"/>
    <col min="2070" max="2070" width="8.28515625" style="30" customWidth="1"/>
    <col min="2071" max="2304" width="9.140625" style="30"/>
    <col min="2305" max="2305" width="5.28515625" style="30" customWidth="1"/>
    <col min="2306" max="2306" width="8.5703125" style="30" customWidth="1"/>
    <col min="2307" max="2307" width="21.5703125" style="30" customWidth="1"/>
    <col min="2308" max="2308" width="8.42578125" style="30" customWidth="1"/>
    <col min="2309" max="2309" width="10.140625" style="30" customWidth="1"/>
    <col min="2310" max="2310" width="12.28515625" style="30" customWidth="1"/>
    <col min="2311" max="2311" width="9.28515625" style="30" customWidth="1"/>
    <col min="2312" max="2312" width="10.7109375" style="30" customWidth="1"/>
    <col min="2313" max="2313" width="5.7109375" style="30" customWidth="1"/>
    <col min="2314" max="2314" width="7.42578125" style="30" customWidth="1"/>
    <col min="2315" max="2315" width="11.5703125" style="30" customWidth="1"/>
    <col min="2316" max="2316" width="12.140625" style="30" customWidth="1"/>
    <col min="2317" max="2317" width="6.42578125" style="30" customWidth="1"/>
    <col min="2318" max="2318" width="10.42578125" style="30" customWidth="1"/>
    <col min="2319" max="2321" width="9.140625" style="30"/>
    <col min="2322" max="2322" width="6.5703125" style="30" customWidth="1"/>
    <col min="2323" max="2323" width="7.7109375" style="30" customWidth="1"/>
    <col min="2324" max="2324" width="9.28515625" style="30" customWidth="1"/>
    <col min="2325" max="2325" width="8" style="30" customWidth="1"/>
    <col min="2326" max="2326" width="8.28515625" style="30" customWidth="1"/>
    <col min="2327" max="2560" width="9.140625" style="30"/>
    <col min="2561" max="2561" width="5.28515625" style="30" customWidth="1"/>
    <col min="2562" max="2562" width="8.5703125" style="30" customWidth="1"/>
    <col min="2563" max="2563" width="21.5703125" style="30" customWidth="1"/>
    <col min="2564" max="2564" width="8.42578125" style="30" customWidth="1"/>
    <col min="2565" max="2565" width="10.140625" style="30" customWidth="1"/>
    <col min="2566" max="2566" width="12.28515625" style="30" customWidth="1"/>
    <col min="2567" max="2567" width="9.28515625" style="30" customWidth="1"/>
    <col min="2568" max="2568" width="10.7109375" style="30" customWidth="1"/>
    <col min="2569" max="2569" width="5.7109375" style="30" customWidth="1"/>
    <col min="2570" max="2570" width="7.42578125" style="30" customWidth="1"/>
    <col min="2571" max="2571" width="11.5703125" style="30" customWidth="1"/>
    <col min="2572" max="2572" width="12.140625" style="30" customWidth="1"/>
    <col min="2573" max="2573" width="6.42578125" style="30" customWidth="1"/>
    <col min="2574" max="2574" width="10.42578125" style="30" customWidth="1"/>
    <col min="2575" max="2577" width="9.140625" style="30"/>
    <col min="2578" max="2578" width="6.5703125" style="30" customWidth="1"/>
    <col min="2579" max="2579" width="7.7109375" style="30" customWidth="1"/>
    <col min="2580" max="2580" width="9.28515625" style="30" customWidth="1"/>
    <col min="2581" max="2581" width="8" style="30" customWidth="1"/>
    <col min="2582" max="2582" width="8.28515625" style="30" customWidth="1"/>
    <col min="2583" max="2816" width="9.140625" style="30"/>
    <col min="2817" max="2817" width="5.28515625" style="30" customWidth="1"/>
    <col min="2818" max="2818" width="8.5703125" style="30" customWidth="1"/>
    <col min="2819" max="2819" width="21.5703125" style="30" customWidth="1"/>
    <col min="2820" max="2820" width="8.42578125" style="30" customWidth="1"/>
    <col min="2821" max="2821" width="10.140625" style="30" customWidth="1"/>
    <col min="2822" max="2822" width="12.28515625" style="30" customWidth="1"/>
    <col min="2823" max="2823" width="9.28515625" style="30" customWidth="1"/>
    <col min="2824" max="2824" width="10.7109375" style="30" customWidth="1"/>
    <col min="2825" max="2825" width="5.7109375" style="30" customWidth="1"/>
    <col min="2826" max="2826" width="7.42578125" style="30" customWidth="1"/>
    <col min="2827" max="2827" width="11.5703125" style="30" customWidth="1"/>
    <col min="2828" max="2828" width="12.140625" style="30" customWidth="1"/>
    <col min="2829" max="2829" width="6.42578125" style="30" customWidth="1"/>
    <col min="2830" max="2830" width="10.42578125" style="30" customWidth="1"/>
    <col min="2831" max="2833" width="9.140625" style="30"/>
    <col min="2834" max="2834" width="6.5703125" style="30" customWidth="1"/>
    <col min="2835" max="2835" width="7.7109375" style="30" customWidth="1"/>
    <col min="2836" max="2836" width="9.28515625" style="30" customWidth="1"/>
    <col min="2837" max="2837" width="8" style="30" customWidth="1"/>
    <col min="2838" max="2838" width="8.28515625" style="30" customWidth="1"/>
    <col min="2839" max="3072" width="9.140625" style="30"/>
    <col min="3073" max="3073" width="5.28515625" style="30" customWidth="1"/>
    <col min="3074" max="3074" width="8.5703125" style="30" customWidth="1"/>
    <col min="3075" max="3075" width="21.5703125" style="30" customWidth="1"/>
    <col min="3076" max="3076" width="8.42578125" style="30" customWidth="1"/>
    <col min="3077" max="3077" width="10.140625" style="30" customWidth="1"/>
    <col min="3078" max="3078" width="12.28515625" style="30" customWidth="1"/>
    <col min="3079" max="3079" width="9.28515625" style="30" customWidth="1"/>
    <col min="3080" max="3080" width="10.7109375" style="30" customWidth="1"/>
    <col min="3081" max="3081" width="5.7109375" style="30" customWidth="1"/>
    <col min="3082" max="3082" width="7.42578125" style="30" customWidth="1"/>
    <col min="3083" max="3083" width="11.5703125" style="30" customWidth="1"/>
    <col min="3084" max="3084" width="12.140625" style="30" customWidth="1"/>
    <col min="3085" max="3085" width="6.42578125" style="30" customWidth="1"/>
    <col min="3086" max="3086" width="10.42578125" style="30" customWidth="1"/>
    <col min="3087" max="3089" width="9.140625" style="30"/>
    <col min="3090" max="3090" width="6.5703125" style="30" customWidth="1"/>
    <col min="3091" max="3091" width="7.7109375" style="30" customWidth="1"/>
    <col min="3092" max="3092" width="9.28515625" style="30" customWidth="1"/>
    <col min="3093" max="3093" width="8" style="30" customWidth="1"/>
    <col min="3094" max="3094" width="8.28515625" style="30" customWidth="1"/>
    <col min="3095" max="3328" width="9.140625" style="30"/>
    <col min="3329" max="3329" width="5.28515625" style="30" customWidth="1"/>
    <col min="3330" max="3330" width="8.5703125" style="30" customWidth="1"/>
    <col min="3331" max="3331" width="21.5703125" style="30" customWidth="1"/>
    <col min="3332" max="3332" width="8.42578125" style="30" customWidth="1"/>
    <col min="3333" max="3333" width="10.140625" style="30" customWidth="1"/>
    <col min="3334" max="3334" width="12.28515625" style="30" customWidth="1"/>
    <col min="3335" max="3335" width="9.28515625" style="30" customWidth="1"/>
    <col min="3336" max="3336" width="10.7109375" style="30" customWidth="1"/>
    <col min="3337" max="3337" width="5.7109375" style="30" customWidth="1"/>
    <col min="3338" max="3338" width="7.42578125" style="30" customWidth="1"/>
    <col min="3339" max="3339" width="11.5703125" style="30" customWidth="1"/>
    <col min="3340" max="3340" width="12.140625" style="30" customWidth="1"/>
    <col min="3341" max="3341" width="6.42578125" style="30" customWidth="1"/>
    <col min="3342" max="3342" width="10.42578125" style="30" customWidth="1"/>
    <col min="3343" max="3345" width="9.140625" style="30"/>
    <col min="3346" max="3346" width="6.5703125" style="30" customWidth="1"/>
    <col min="3347" max="3347" width="7.7109375" style="30" customWidth="1"/>
    <col min="3348" max="3348" width="9.28515625" style="30" customWidth="1"/>
    <col min="3349" max="3349" width="8" style="30" customWidth="1"/>
    <col min="3350" max="3350" width="8.28515625" style="30" customWidth="1"/>
    <col min="3351" max="3584" width="9.140625" style="30"/>
    <col min="3585" max="3585" width="5.28515625" style="30" customWidth="1"/>
    <col min="3586" max="3586" width="8.5703125" style="30" customWidth="1"/>
    <col min="3587" max="3587" width="21.5703125" style="30" customWidth="1"/>
    <col min="3588" max="3588" width="8.42578125" style="30" customWidth="1"/>
    <col min="3589" max="3589" width="10.140625" style="30" customWidth="1"/>
    <col min="3590" max="3590" width="12.28515625" style="30" customWidth="1"/>
    <col min="3591" max="3591" width="9.28515625" style="30" customWidth="1"/>
    <col min="3592" max="3592" width="10.7109375" style="30" customWidth="1"/>
    <col min="3593" max="3593" width="5.7109375" style="30" customWidth="1"/>
    <col min="3594" max="3594" width="7.42578125" style="30" customWidth="1"/>
    <col min="3595" max="3595" width="11.5703125" style="30" customWidth="1"/>
    <col min="3596" max="3596" width="12.140625" style="30" customWidth="1"/>
    <col min="3597" max="3597" width="6.42578125" style="30" customWidth="1"/>
    <col min="3598" max="3598" width="10.42578125" style="30" customWidth="1"/>
    <col min="3599" max="3601" width="9.140625" style="30"/>
    <col min="3602" max="3602" width="6.5703125" style="30" customWidth="1"/>
    <col min="3603" max="3603" width="7.7109375" style="30" customWidth="1"/>
    <col min="3604" max="3604" width="9.28515625" style="30" customWidth="1"/>
    <col min="3605" max="3605" width="8" style="30" customWidth="1"/>
    <col min="3606" max="3606" width="8.28515625" style="30" customWidth="1"/>
    <col min="3607" max="3840" width="9.140625" style="30"/>
    <col min="3841" max="3841" width="5.28515625" style="30" customWidth="1"/>
    <col min="3842" max="3842" width="8.5703125" style="30" customWidth="1"/>
    <col min="3843" max="3843" width="21.5703125" style="30" customWidth="1"/>
    <col min="3844" max="3844" width="8.42578125" style="30" customWidth="1"/>
    <col min="3845" max="3845" width="10.140625" style="30" customWidth="1"/>
    <col min="3846" max="3846" width="12.28515625" style="30" customWidth="1"/>
    <col min="3847" max="3847" width="9.28515625" style="30" customWidth="1"/>
    <col min="3848" max="3848" width="10.7109375" style="30" customWidth="1"/>
    <col min="3849" max="3849" width="5.7109375" style="30" customWidth="1"/>
    <col min="3850" max="3850" width="7.42578125" style="30" customWidth="1"/>
    <col min="3851" max="3851" width="11.5703125" style="30" customWidth="1"/>
    <col min="3852" max="3852" width="12.140625" style="30" customWidth="1"/>
    <col min="3853" max="3853" width="6.42578125" style="30" customWidth="1"/>
    <col min="3854" max="3854" width="10.42578125" style="30" customWidth="1"/>
    <col min="3855" max="3857" width="9.140625" style="30"/>
    <col min="3858" max="3858" width="6.5703125" style="30" customWidth="1"/>
    <col min="3859" max="3859" width="7.7109375" style="30" customWidth="1"/>
    <col min="3860" max="3860" width="9.28515625" style="30" customWidth="1"/>
    <col min="3861" max="3861" width="8" style="30" customWidth="1"/>
    <col min="3862" max="3862" width="8.28515625" style="30" customWidth="1"/>
    <col min="3863" max="4096" width="9.140625" style="30"/>
    <col min="4097" max="4097" width="5.28515625" style="30" customWidth="1"/>
    <col min="4098" max="4098" width="8.5703125" style="30" customWidth="1"/>
    <col min="4099" max="4099" width="21.5703125" style="30" customWidth="1"/>
    <col min="4100" max="4100" width="8.42578125" style="30" customWidth="1"/>
    <col min="4101" max="4101" width="10.140625" style="30" customWidth="1"/>
    <col min="4102" max="4102" width="12.28515625" style="30" customWidth="1"/>
    <col min="4103" max="4103" width="9.28515625" style="30" customWidth="1"/>
    <col min="4104" max="4104" width="10.7109375" style="30" customWidth="1"/>
    <col min="4105" max="4105" width="5.7109375" style="30" customWidth="1"/>
    <col min="4106" max="4106" width="7.42578125" style="30" customWidth="1"/>
    <col min="4107" max="4107" width="11.5703125" style="30" customWidth="1"/>
    <col min="4108" max="4108" width="12.140625" style="30" customWidth="1"/>
    <col min="4109" max="4109" width="6.42578125" style="30" customWidth="1"/>
    <col min="4110" max="4110" width="10.42578125" style="30" customWidth="1"/>
    <col min="4111" max="4113" width="9.140625" style="30"/>
    <col min="4114" max="4114" width="6.5703125" style="30" customWidth="1"/>
    <col min="4115" max="4115" width="7.7109375" style="30" customWidth="1"/>
    <col min="4116" max="4116" width="9.28515625" style="30" customWidth="1"/>
    <col min="4117" max="4117" width="8" style="30" customWidth="1"/>
    <col min="4118" max="4118" width="8.28515625" style="30" customWidth="1"/>
    <col min="4119" max="4352" width="9.140625" style="30"/>
    <col min="4353" max="4353" width="5.28515625" style="30" customWidth="1"/>
    <col min="4354" max="4354" width="8.5703125" style="30" customWidth="1"/>
    <col min="4355" max="4355" width="21.5703125" style="30" customWidth="1"/>
    <col min="4356" max="4356" width="8.42578125" style="30" customWidth="1"/>
    <col min="4357" max="4357" width="10.140625" style="30" customWidth="1"/>
    <col min="4358" max="4358" width="12.28515625" style="30" customWidth="1"/>
    <col min="4359" max="4359" width="9.28515625" style="30" customWidth="1"/>
    <col min="4360" max="4360" width="10.7109375" style="30" customWidth="1"/>
    <col min="4361" max="4361" width="5.7109375" style="30" customWidth="1"/>
    <col min="4362" max="4362" width="7.42578125" style="30" customWidth="1"/>
    <col min="4363" max="4363" width="11.5703125" style="30" customWidth="1"/>
    <col min="4364" max="4364" width="12.140625" style="30" customWidth="1"/>
    <col min="4365" max="4365" width="6.42578125" style="30" customWidth="1"/>
    <col min="4366" max="4366" width="10.42578125" style="30" customWidth="1"/>
    <col min="4367" max="4369" width="9.140625" style="30"/>
    <col min="4370" max="4370" width="6.5703125" style="30" customWidth="1"/>
    <col min="4371" max="4371" width="7.7109375" style="30" customWidth="1"/>
    <col min="4372" max="4372" width="9.28515625" style="30" customWidth="1"/>
    <col min="4373" max="4373" width="8" style="30" customWidth="1"/>
    <col min="4374" max="4374" width="8.28515625" style="30" customWidth="1"/>
    <col min="4375" max="4608" width="9.140625" style="30"/>
    <col min="4609" max="4609" width="5.28515625" style="30" customWidth="1"/>
    <col min="4610" max="4610" width="8.5703125" style="30" customWidth="1"/>
    <col min="4611" max="4611" width="21.5703125" style="30" customWidth="1"/>
    <col min="4612" max="4612" width="8.42578125" style="30" customWidth="1"/>
    <col min="4613" max="4613" width="10.140625" style="30" customWidth="1"/>
    <col min="4614" max="4614" width="12.28515625" style="30" customWidth="1"/>
    <col min="4615" max="4615" width="9.28515625" style="30" customWidth="1"/>
    <col min="4616" max="4616" width="10.7109375" style="30" customWidth="1"/>
    <col min="4617" max="4617" width="5.7109375" style="30" customWidth="1"/>
    <col min="4618" max="4618" width="7.42578125" style="30" customWidth="1"/>
    <col min="4619" max="4619" width="11.5703125" style="30" customWidth="1"/>
    <col min="4620" max="4620" width="12.140625" style="30" customWidth="1"/>
    <col min="4621" max="4621" width="6.42578125" style="30" customWidth="1"/>
    <col min="4622" max="4622" width="10.42578125" style="30" customWidth="1"/>
    <col min="4623" max="4625" width="9.140625" style="30"/>
    <col min="4626" max="4626" width="6.5703125" style="30" customWidth="1"/>
    <col min="4627" max="4627" width="7.7109375" style="30" customWidth="1"/>
    <col min="4628" max="4628" width="9.28515625" style="30" customWidth="1"/>
    <col min="4629" max="4629" width="8" style="30" customWidth="1"/>
    <col min="4630" max="4630" width="8.28515625" style="30" customWidth="1"/>
    <col min="4631" max="4864" width="9.140625" style="30"/>
    <col min="4865" max="4865" width="5.28515625" style="30" customWidth="1"/>
    <col min="4866" max="4866" width="8.5703125" style="30" customWidth="1"/>
    <col min="4867" max="4867" width="21.5703125" style="30" customWidth="1"/>
    <col min="4868" max="4868" width="8.42578125" style="30" customWidth="1"/>
    <col min="4869" max="4869" width="10.140625" style="30" customWidth="1"/>
    <col min="4870" max="4870" width="12.28515625" style="30" customWidth="1"/>
    <col min="4871" max="4871" width="9.28515625" style="30" customWidth="1"/>
    <col min="4872" max="4872" width="10.7109375" style="30" customWidth="1"/>
    <col min="4873" max="4873" width="5.7109375" style="30" customWidth="1"/>
    <col min="4874" max="4874" width="7.42578125" style="30" customWidth="1"/>
    <col min="4875" max="4875" width="11.5703125" style="30" customWidth="1"/>
    <col min="4876" max="4876" width="12.140625" style="30" customWidth="1"/>
    <col min="4877" max="4877" width="6.42578125" style="30" customWidth="1"/>
    <col min="4878" max="4878" width="10.42578125" style="30" customWidth="1"/>
    <col min="4879" max="4881" width="9.140625" style="30"/>
    <col min="4882" max="4882" width="6.5703125" style="30" customWidth="1"/>
    <col min="4883" max="4883" width="7.7109375" style="30" customWidth="1"/>
    <col min="4884" max="4884" width="9.28515625" style="30" customWidth="1"/>
    <col min="4885" max="4885" width="8" style="30" customWidth="1"/>
    <col min="4886" max="4886" width="8.28515625" style="30" customWidth="1"/>
    <col min="4887" max="5120" width="9.140625" style="30"/>
    <col min="5121" max="5121" width="5.28515625" style="30" customWidth="1"/>
    <col min="5122" max="5122" width="8.5703125" style="30" customWidth="1"/>
    <col min="5123" max="5123" width="21.5703125" style="30" customWidth="1"/>
    <col min="5124" max="5124" width="8.42578125" style="30" customWidth="1"/>
    <col min="5125" max="5125" width="10.140625" style="30" customWidth="1"/>
    <col min="5126" max="5126" width="12.28515625" style="30" customWidth="1"/>
    <col min="5127" max="5127" width="9.28515625" style="30" customWidth="1"/>
    <col min="5128" max="5128" width="10.7109375" style="30" customWidth="1"/>
    <col min="5129" max="5129" width="5.7109375" style="30" customWidth="1"/>
    <col min="5130" max="5130" width="7.42578125" style="30" customWidth="1"/>
    <col min="5131" max="5131" width="11.5703125" style="30" customWidth="1"/>
    <col min="5132" max="5132" width="12.140625" style="30" customWidth="1"/>
    <col min="5133" max="5133" width="6.42578125" style="30" customWidth="1"/>
    <col min="5134" max="5134" width="10.42578125" style="30" customWidth="1"/>
    <col min="5135" max="5137" width="9.140625" style="30"/>
    <col min="5138" max="5138" width="6.5703125" style="30" customWidth="1"/>
    <col min="5139" max="5139" width="7.7109375" style="30" customWidth="1"/>
    <col min="5140" max="5140" width="9.28515625" style="30" customWidth="1"/>
    <col min="5141" max="5141" width="8" style="30" customWidth="1"/>
    <col min="5142" max="5142" width="8.28515625" style="30" customWidth="1"/>
    <col min="5143" max="5376" width="9.140625" style="30"/>
    <col min="5377" max="5377" width="5.28515625" style="30" customWidth="1"/>
    <col min="5378" max="5378" width="8.5703125" style="30" customWidth="1"/>
    <col min="5379" max="5379" width="21.5703125" style="30" customWidth="1"/>
    <col min="5380" max="5380" width="8.42578125" style="30" customWidth="1"/>
    <col min="5381" max="5381" width="10.140625" style="30" customWidth="1"/>
    <col min="5382" max="5382" width="12.28515625" style="30" customWidth="1"/>
    <col min="5383" max="5383" width="9.28515625" style="30" customWidth="1"/>
    <col min="5384" max="5384" width="10.7109375" style="30" customWidth="1"/>
    <col min="5385" max="5385" width="5.7109375" style="30" customWidth="1"/>
    <col min="5386" max="5386" width="7.42578125" style="30" customWidth="1"/>
    <col min="5387" max="5387" width="11.5703125" style="30" customWidth="1"/>
    <col min="5388" max="5388" width="12.140625" style="30" customWidth="1"/>
    <col min="5389" max="5389" width="6.42578125" style="30" customWidth="1"/>
    <col min="5390" max="5390" width="10.42578125" style="30" customWidth="1"/>
    <col min="5391" max="5393" width="9.140625" style="30"/>
    <col min="5394" max="5394" width="6.5703125" style="30" customWidth="1"/>
    <col min="5395" max="5395" width="7.7109375" style="30" customWidth="1"/>
    <col min="5396" max="5396" width="9.28515625" style="30" customWidth="1"/>
    <col min="5397" max="5397" width="8" style="30" customWidth="1"/>
    <col min="5398" max="5398" width="8.28515625" style="30" customWidth="1"/>
    <col min="5399" max="5632" width="9.140625" style="30"/>
    <col min="5633" max="5633" width="5.28515625" style="30" customWidth="1"/>
    <col min="5634" max="5634" width="8.5703125" style="30" customWidth="1"/>
    <col min="5635" max="5635" width="21.5703125" style="30" customWidth="1"/>
    <col min="5636" max="5636" width="8.42578125" style="30" customWidth="1"/>
    <col min="5637" max="5637" width="10.140625" style="30" customWidth="1"/>
    <col min="5638" max="5638" width="12.28515625" style="30" customWidth="1"/>
    <col min="5639" max="5639" width="9.28515625" style="30" customWidth="1"/>
    <col min="5640" max="5640" width="10.7109375" style="30" customWidth="1"/>
    <col min="5641" max="5641" width="5.7109375" style="30" customWidth="1"/>
    <col min="5642" max="5642" width="7.42578125" style="30" customWidth="1"/>
    <col min="5643" max="5643" width="11.5703125" style="30" customWidth="1"/>
    <col min="5644" max="5644" width="12.140625" style="30" customWidth="1"/>
    <col min="5645" max="5645" width="6.42578125" style="30" customWidth="1"/>
    <col min="5646" max="5646" width="10.42578125" style="30" customWidth="1"/>
    <col min="5647" max="5649" width="9.140625" style="30"/>
    <col min="5650" max="5650" width="6.5703125" style="30" customWidth="1"/>
    <col min="5651" max="5651" width="7.7109375" style="30" customWidth="1"/>
    <col min="5652" max="5652" width="9.28515625" style="30" customWidth="1"/>
    <col min="5653" max="5653" width="8" style="30" customWidth="1"/>
    <col min="5654" max="5654" width="8.28515625" style="30" customWidth="1"/>
    <col min="5655" max="5888" width="9.140625" style="30"/>
    <col min="5889" max="5889" width="5.28515625" style="30" customWidth="1"/>
    <col min="5890" max="5890" width="8.5703125" style="30" customWidth="1"/>
    <col min="5891" max="5891" width="21.5703125" style="30" customWidth="1"/>
    <col min="5892" max="5892" width="8.42578125" style="30" customWidth="1"/>
    <col min="5893" max="5893" width="10.140625" style="30" customWidth="1"/>
    <col min="5894" max="5894" width="12.28515625" style="30" customWidth="1"/>
    <col min="5895" max="5895" width="9.28515625" style="30" customWidth="1"/>
    <col min="5896" max="5896" width="10.7109375" style="30" customWidth="1"/>
    <col min="5897" max="5897" width="5.7109375" style="30" customWidth="1"/>
    <col min="5898" max="5898" width="7.42578125" style="30" customWidth="1"/>
    <col min="5899" max="5899" width="11.5703125" style="30" customWidth="1"/>
    <col min="5900" max="5900" width="12.140625" style="30" customWidth="1"/>
    <col min="5901" max="5901" width="6.42578125" style="30" customWidth="1"/>
    <col min="5902" max="5902" width="10.42578125" style="30" customWidth="1"/>
    <col min="5903" max="5905" width="9.140625" style="30"/>
    <col min="5906" max="5906" width="6.5703125" style="30" customWidth="1"/>
    <col min="5907" max="5907" width="7.7109375" style="30" customWidth="1"/>
    <col min="5908" max="5908" width="9.28515625" style="30" customWidth="1"/>
    <col min="5909" max="5909" width="8" style="30" customWidth="1"/>
    <col min="5910" max="5910" width="8.28515625" style="30" customWidth="1"/>
    <col min="5911" max="6144" width="9.140625" style="30"/>
    <col min="6145" max="6145" width="5.28515625" style="30" customWidth="1"/>
    <col min="6146" max="6146" width="8.5703125" style="30" customWidth="1"/>
    <col min="6147" max="6147" width="21.5703125" style="30" customWidth="1"/>
    <col min="6148" max="6148" width="8.42578125" style="30" customWidth="1"/>
    <col min="6149" max="6149" width="10.140625" style="30" customWidth="1"/>
    <col min="6150" max="6150" width="12.28515625" style="30" customWidth="1"/>
    <col min="6151" max="6151" width="9.28515625" style="30" customWidth="1"/>
    <col min="6152" max="6152" width="10.7109375" style="30" customWidth="1"/>
    <col min="6153" max="6153" width="5.7109375" style="30" customWidth="1"/>
    <col min="6154" max="6154" width="7.42578125" style="30" customWidth="1"/>
    <col min="6155" max="6155" width="11.5703125" style="30" customWidth="1"/>
    <col min="6156" max="6156" width="12.140625" style="30" customWidth="1"/>
    <col min="6157" max="6157" width="6.42578125" style="30" customWidth="1"/>
    <col min="6158" max="6158" width="10.42578125" style="30" customWidth="1"/>
    <col min="6159" max="6161" width="9.140625" style="30"/>
    <col min="6162" max="6162" width="6.5703125" style="30" customWidth="1"/>
    <col min="6163" max="6163" width="7.7109375" style="30" customWidth="1"/>
    <col min="6164" max="6164" width="9.28515625" style="30" customWidth="1"/>
    <col min="6165" max="6165" width="8" style="30" customWidth="1"/>
    <col min="6166" max="6166" width="8.28515625" style="30" customWidth="1"/>
    <col min="6167" max="6400" width="9.140625" style="30"/>
    <col min="6401" max="6401" width="5.28515625" style="30" customWidth="1"/>
    <col min="6402" max="6402" width="8.5703125" style="30" customWidth="1"/>
    <col min="6403" max="6403" width="21.5703125" style="30" customWidth="1"/>
    <col min="6404" max="6404" width="8.42578125" style="30" customWidth="1"/>
    <col min="6405" max="6405" width="10.140625" style="30" customWidth="1"/>
    <col min="6406" max="6406" width="12.28515625" style="30" customWidth="1"/>
    <col min="6407" max="6407" width="9.28515625" style="30" customWidth="1"/>
    <col min="6408" max="6408" width="10.7109375" style="30" customWidth="1"/>
    <col min="6409" max="6409" width="5.7109375" style="30" customWidth="1"/>
    <col min="6410" max="6410" width="7.42578125" style="30" customWidth="1"/>
    <col min="6411" max="6411" width="11.5703125" style="30" customWidth="1"/>
    <col min="6412" max="6412" width="12.140625" style="30" customWidth="1"/>
    <col min="6413" max="6413" width="6.42578125" style="30" customWidth="1"/>
    <col min="6414" max="6414" width="10.42578125" style="30" customWidth="1"/>
    <col min="6415" max="6417" width="9.140625" style="30"/>
    <col min="6418" max="6418" width="6.5703125" style="30" customWidth="1"/>
    <col min="6419" max="6419" width="7.7109375" style="30" customWidth="1"/>
    <col min="6420" max="6420" width="9.28515625" style="30" customWidth="1"/>
    <col min="6421" max="6421" width="8" style="30" customWidth="1"/>
    <col min="6422" max="6422" width="8.28515625" style="30" customWidth="1"/>
    <col min="6423" max="6656" width="9.140625" style="30"/>
    <col min="6657" max="6657" width="5.28515625" style="30" customWidth="1"/>
    <col min="6658" max="6658" width="8.5703125" style="30" customWidth="1"/>
    <col min="6659" max="6659" width="21.5703125" style="30" customWidth="1"/>
    <col min="6660" max="6660" width="8.42578125" style="30" customWidth="1"/>
    <col min="6661" max="6661" width="10.140625" style="30" customWidth="1"/>
    <col min="6662" max="6662" width="12.28515625" style="30" customWidth="1"/>
    <col min="6663" max="6663" width="9.28515625" style="30" customWidth="1"/>
    <col min="6664" max="6664" width="10.7109375" style="30" customWidth="1"/>
    <col min="6665" max="6665" width="5.7109375" style="30" customWidth="1"/>
    <col min="6666" max="6666" width="7.42578125" style="30" customWidth="1"/>
    <col min="6667" max="6667" width="11.5703125" style="30" customWidth="1"/>
    <col min="6668" max="6668" width="12.140625" style="30" customWidth="1"/>
    <col min="6669" max="6669" width="6.42578125" style="30" customWidth="1"/>
    <col min="6670" max="6670" width="10.42578125" style="30" customWidth="1"/>
    <col min="6671" max="6673" width="9.140625" style="30"/>
    <col min="6674" max="6674" width="6.5703125" style="30" customWidth="1"/>
    <col min="6675" max="6675" width="7.7109375" style="30" customWidth="1"/>
    <col min="6676" max="6676" width="9.28515625" style="30" customWidth="1"/>
    <col min="6677" max="6677" width="8" style="30" customWidth="1"/>
    <col min="6678" max="6678" width="8.28515625" style="30" customWidth="1"/>
    <col min="6679" max="6912" width="9.140625" style="30"/>
    <col min="6913" max="6913" width="5.28515625" style="30" customWidth="1"/>
    <col min="6914" max="6914" width="8.5703125" style="30" customWidth="1"/>
    <col min="6915" max="6915" width="21.5703125" style="30" customWidth="1"/>
    <col min="6916" max="6916" width="8.42578125" style="30" customWidth="1"/>
    <col min="6917" max="6917" width="10.140625" style="30" customWidth="1"/>
    <col min="6918" max="6918" width="12.28515625" style="30" customWidth="1"/>
    <col min="6919" max="6919" width="9.28515625" style="30" customWidth="1"/>
    <col min="6920" max="6920" width="10.7109375" style="30" customWidth="1"/>
    <col min="6921" max="6921" width="5.7109375" style="30" customWidth="1"/>
    <col min="6922" max="6922" width="7.42578125" style="30" customWidth="1"/>
    <col min="6923" max="6923" width="11.5703125" style="30" customWidth="1"/>
    <col min="6924" max="6924" width="12.140625" style="30" customWidth="1"/>
    <col min="6925" max="6925" width="6.42578125" style="30" customWidth="1"/>
    <col min="6926" max="6926" width="10.42578125" style="30" customWidth="1"/>
    <col min="6927" max="6929" width="9.140625" style="30"/>
    <col min="6930" max="6930" width="6.5703125" style="30" customWidth="1"/>
    <col min="6931" max="6931" width="7.7109375" style="30" customWidth="1"/>
    <col min="6932" max="6932" width="9.28515625" style="30" customWidth="1"/>
    <col min="6933" max="6933" width="8" style="30" customWidth="1"/>
    <col min="6934" max="6934" width="8.28515625" style="30" customWidth="1"/>
    <col min="6935" max="7168" width="9.140625" style="30"/>
    <col min="7169" max="7169" width="5.28515625" style="30" customWidth="1"/>
    <col min="7170" max="7170" width="8.5703125" style="30" customWidth="1"/>
    <col min="7171" max="7171" width="21.5703125" style="30" customWidth="1"/>
    <col min="7172" max="7172" width="8.42578125" style="30" customWidth="1"/>
    <col min="7173" max="7173" width="10.140625" style="30" customWidth="1"/>
    <col min="7174" max="7174" width="12.28515625" style="30" customWidth="1"/>
    <col min="7175" max="7175" width="9.28515625" style="30" customWidth="1"/>
    <col min="7176" max="7176" width="10.7109375" style="30" customWidth="1"/>
    <col min="7177" max="7177" width="5.7109375" style="30" customWidth="1"/>
    <col min="7178" max="7178" width="7.42578125" style="30" customWidth="1"/>
    <col min="7179" max="7179" width="11.5703125" style="30" customWidth="1"/>
    <col min="7180" max="7180" width="12.140625" style="30" customWidth="1"/>
    <col min="7181" max="7181" width="6.42578125" style="30" customWidth="1"/>
    <col min="7182" max="7182" width="10.42578125" style="30" customWidth="1"/>
    <col min="7183" max="7185" width="9.140625" style="30"/>
    <col min="7186" max="7186" width="6.5703125" style="30" customWidth="1"/>
    <col min="7187" max="7187" width="7.7109375" style="30" customWidth="1"/>
    <col min="7188" max="7188" width="9.28515625" style="30" customWidth="1"/>
    <col min="7189" max="7189" width="8" style="30" customWidth="1"/>
    <col min="7190" max="7190" width="8.28515625" style="30" customWidth="1"/>
    <col min="7191" max="7424" width="9.140625" style="30"/>
    <col min="7425" max="7425" width="5.28515625" style="30" customWidth="1"/>
    <col min="7426" max="7426" width="8.5703125" style="30" customWidth="1"/>
    <col min="7427" max="7427" width="21.5703125" style="30" customWidth="1"/>
    <col min="7428" max="7428" width="8.42578125" style="30" customWidth="1"/>
    <col min="7429" max="7429" width="10.140625" style="30" customWidth="1"/>
    <col min="7430" max="7430" width="12.28515625" style="30" customWidth="1"/>
    <col min="7431" max="7431" width="9.28515625" style="30" customWidth="1"/>
    <col min="7432" max="7432" width="10.7109375" style="30" customWidth="1"/>
    <col min="7433" max="7433" width="5.7109375" style="30" customWidth="1"/>
    <col min="7434" max="7434" width="7.42578125" style="30" customWidth="1"/>
    <col min="7435" max="7435" width="11.5703125" style="30" customWidth="1"/>
    <col min="7436" max="7436" width="12.140625" style="30" customWidth="1"/>
    <col min="7437" max="7437" width="6.42578125" style="30" customWidth="1"/>
    <col min="7438" max="7438" width="10.42578125" style="30" customWidth="1"/>
    <col min="7439" max="7441" width="9.140625" style="30"/>
    <col min="7442" max="7442" width="6.5703125" style="30" customWidth="1"/>
    <col min="7443" max="7443" width="7.7109375" style="30" customWidth="1"/>
    <col min="7444" max="7444" width="9.28515625" style="30" customWidth="1"/>
    <col min="7445" max="7445" width="8" style="30" customWidth="1"/>
    <col min="7446" max="7446" width="8.28515625" style="30" customWidth="1"/>
    <col min="7447" max="7680" width="9.140625" style="30"/>
    <col min="7681" max="7681" width="5.28515625" style="30" customWidth="1"/>
    <col min="7682" max="7682" width="8.5703125" style="30" customWidth="1"/>
    <col min="7683" max="7683" width="21.5703125" style="30" customWidth="1"/>
    <col min="7684" max="7684" width="8.42578125" style="30" customWidth="1"/>
    <col min="7685" max="7685" width="10.140625" style="30" customWidth="1"/>
    <col min="7686" max="7686" width="12.28515625" style="30" customWidth="1"/>
    <col min="7687" max="7687" width="9.28515625" style="30" customWidth="1"/>
    <col min="7688" max="7688" width="10.7109375" style="30" customWidth="1"/>
    <col min="7689" max="7689" width="5.7109375" style="30" customWidth="1"/>
    <col min="7690" max="7690" width="7.42578125" style="30" customWidth="1"/>
    <col min="7691" max="7691" width="11.5703125" style="30" customWidth="1"/>
    <col min="7692" max="7692" width="12.140625" style="30" customWidth="1"/>
    <col min="7693" max="7693" width="6.42578125" style="30" customWidth="1"/>
    <col min="7694" max="7694" width="10.42578125" style="30" customWidth="1"/>
    <col min="7695" max="7697" width="9.140625" style="30"/>
    <col min="7698" max="7698" width="6.5703125" style="30" customWidth="1"/>
    <col min="7699" max="7699" width="7.7109375" style="30" customWidth="1"/>
    <col min="7700" max="7700" width="9.28515625" style="30" customWidth="1"/>
    <col min="7701" max="7701" width="8" style="30" customWidth="1"/>
    <col min="7702" max="7702" width="8.28515625" style="30" customWidth="1"/>
    <col min="7703" max="7936" width="9.140625" style="30"/>
    <col min="7937" max="7937" width="5.28515625" style="30" customWidth="1"/>
    <col min="7938" max="7938" width="8.5703125" style="30" customWidth="1"/>
    <col min="7939" max="7939" width="21.5703125" style="30" customWidth="1"/>
    <col min="7940" max="7940" width="8.42578125" style="30" customWidth="1"/>
    <col min="7941" max="7941" width="10.140625" style="30" customWidth="1"/>
    <col min="7942" max="7942" width="12.28515625" style="30" customWidth="1"/>
    <col min="7943" max="7943" width="9.28515625" style="30" customWidth="1"/>
    <col min="7944" max="7944" width="10.7109375" style="30" customWidth="1"/>
    <col min="7945" max="7945" width="5.7109375" style="30" customWidth="1"/>
    <col min="7946" max="7946" width="7.42578125" style="30" customWidth="1"/>
    <col min="7947" max="7947" width="11.5703125" style="30" customWidth="1"/>
    <col min="7948" max="7948" width="12.140625" style="30" customWidth="1"/>
    <col min="7949" max="7949" width="6.42578125" style="30" customWidth="1"/>
    <col min="7950" max="7950" width="10.42578125" style="30" customWidth="1"/>
    <col min="7951" max="7953" width="9.140625" style="30"/>
    <col min="7954" max="7954" width="6.5703125" style="30" customWidth="1"/>
    <col min="7955" max="7955" width="7.7109375" style="30" customWidth="1"/>
    <col min="7956" max="7956" width="9.28515625" style="30" customWidth="1"/>
    <col min="7957" max="7957" width="8" style="30" customWidth="1"/>
    <col min="7958" max="7958" width="8.28515625" style="30" customWidth="1"/>
    <col min="7959" max="8192" width="9.140625" style="30"/>
    <col min="8193" max="8193" width="5.28515625" style="30" customWidth="1"/>
    <col min="8194" max="8194" width="8.5703125" style="30" customWidth="1"/>
    <col min="8195" max="8195" width="21.5703125" style="30" customWidth="1"/>
    <col min="8196" max="8196" width="8.42578125" style="30" customWidth="1"/>
    <col min="8197" max="8197" width="10.140625" style="30" customWidth="1"/>
    <col min="8198" max="8198" width="12.28515625" style="30" customWidth="1"/>
    <col min="8199" max="8199" width="9.28515625" style="30" customWidth="1"/>
    <col min="8200" max="8200" width="10.7109375" style="30" customWidth="1"/>
    <col min="8201" max="8201" width="5.7109375" style="30" customWidth="1"/>
    <col min="8202" max="8202" width="7.42578125" style="30" customWidth="1"/>
    <col min="8203" max="8203" width="11.5703125" style="30" customWidth="1"/>
    <col min="8204" max="8204" width="12.140625" style="30" customWidth="1"/>
    <col min="8205" max="8205" width="6.42578125" style="30" customWidth="1"/>
    <col min="8206" max="8206" width="10.42578125" style="30" customWidth="1"/>
    <col min="8207" max="8209" width="9.140625" style="30"/>
    <col min="8210" max="8210" width="6.5703125" style="30" customWidth="1"/>
    <col min="8211" max="8211" width="7.7109375" style="30" customWidth="1"/>
    <col min="8212" max="8212" width="9.28515625" style="30" customWidth="1"/>
    <col min="8213" max="8213" width="8" style="30" customWidth="1"/>
    <col min="8214" max="8214" width="8.28515625" style="30" customWidth="1"/>
    <col min="8215" max="8448" width="9.140625" style="30"/>
    <col min="8449" max="8449" width="5.28515625" style="30" customWidth="1"/>
    <col min="8450" max="8450" width="8.5703125" style="30" customWidth="1"/>
    <col min="8451" max="8451" width="21.5703125" style="30" customWidth="1"/>
    <col min="8452" max="8452" width="8.42578125" style="30" customWidth="1"/>
    <col min="8453" max="8453" width="10.140625" style="30" customWidth="1"/>
    <col min="8454" max="8454" width="12.28515625" style="30" customWidth="1"/>
    <col min="8455" max="8455" width="9.28515625" style="30" customWidth="1"/>
    <col min="8456" max="8456" width="10.7109375" style="30" customWidth="1"/>
    <col min="8457" max="8457" width="5.7109375" style="30" customWidth="1"/>
    <col min="8458" max="8458" width="7.42578125" style="30" customWidth="1"/>
    <col min="8459" max="8459" width="11.5703125" style="30" customWidth="1"/>
    <col min="8460" max="8460" width="12.140625" style="30" customWidth="1"/>
    <col min="8461" max="8461" width="6.42578125" style="30" customWidth="1"/>
    <col min="8462" max="8462" width="10.42578125" style="30" customWidth="1"/>
    <col min="8463" max="8465" width="9.140625" style="30"/>
    <col min="8466" max="8466" width="6.5703125" style="30" customWidth="1"/>
    <col min="8467" max="8467" width="7.7109375" style="30" customWidth="1"/>
    <col min="8468" max="8468" width="9.28515625" style="30" customWidth="1"/>
    <col min="8469" max="8469" width="8" style="30" customWidth="1"/>
    <col min="8470" max="8470" width="8.28515625" style="30" customWidth="1"/>
    <col min="8471" max="8704" width="9.140625" style="30"/>
    <col min="8705" max="8705" width="5.28515625" style="30" customWidth="1"/>
    <col min="8706" max="8706" width="8.5703125" style="30" customWidth="1"/>
    <col min="8707" max="8707" width="21.5703125" style="30" customWidth="1"/>
    <col min="8708" max="8708" width="8.42578125" style="30" customWidth="1"/>
    <col min="8709" max="8709" width="10.140625" style="30" customWidth="1"/>
    <col min="8710" max="8710" width="12.28515625" style="30" customWidth="1"/>
    <col min="8711" max="8711" width="9.28515625" style="30" customWidth="1"/>
    <col min="8712" max="8712" width="10.7109375" style="30" customWidth="1"/>
    <col min="8713" max="8713" width="5.7109375" style="30" customWidth="1"/>
    <col min="8714" max="8714" width="7.42578125" style="30" customWidth="1"/>
    <col min="8715" max="8715" width="11.5703125" style="30" customWidth="1"/>
    <col min="8716" max="8716" width="12.140625" style="30" customWidth="1"/>
    <col min="8717" max="8717" width="6.42578125" style="30" customWidth="1"/>
    <col min="8718" max="8718" width="10.42578125" style="30" customWidth="1"/>
    <col min="8719" max="8721" width="9.140625" style="30"/>
    <col min="8722" max="8722" width="6.5703125" style="30" customWidth="1"/>
    <col min="8723" max="8723" width="7.7109375" style="30" customWidth="1"/>
    <col min="8724" max="8724" width="9.28515625" style="30" customWidth="1"/>
    <col min="8725" max="8725" width="8" style="30" customWidth="1"/>
    <col min="8726" max="8726" width="8.28515625" style="30" customWidth="1"/>
    <col min="8727" max="8960" width="9.140625" style="30"/>
    <col min="8961" max="8961" width="5.28515625" style="30" customWidth="1"/>
    <col min="8962" max="8962" width="8.5703125" style="30" customWidth="1"/>
    <col min="8963" max="8963" width="21.5703125" style="30" customWidth="1"/>
    <col min="8964" max="8964" width="8.42578125" style="30" customWidth="1"/>
    <col min="8965" max="8965" width="10.140625" style="30" customWidth="1"/>
    <col min="8966" max="8966" width="12.28515625" style="30" customWidth="1"/>
    <col min="8967" max="8967" width="9.28515625" style="30" customWidth="1"/>
    <col min="8968" max="8968" width="10.7109375" style="30" customWidth="1"/>
    <col min="8969" max="8969" width="5.7109375" style="30" customWidth="1"/>
    <col min="8970" max="8970" width="7.42578125" style="30" customWidth="1"/>
    <col min="8971" max="8971" width="11.5703125" style="30" customWidth="1"/>
    <col min="8972" max="8972" width="12.140625" style="30" customWidth="1"/>
    <col min="8973" max="8973" width="6.42578125" style="30" customWidth="1"/>
    <col min="8974" max="8974" width="10.42578125" style="30" customWidth="1"/>
    <col min="8975" max="8977" width="9.140625" style="30"/>
    <col min="8978" max="8978" width="6.5703125" style="30" customWidth="1"/>
    <col min="8979" max="8979" width="7.7109375" style="30" customWidth="1"/>
    <col min="8980" max="8980" width="9.28515625" style="30" customWidth="1"/>
    <col min="8981" max="8981" width="8" style="30" customWidth="1"/>
    <col min="8982" max="8982" width="8.28515625" style="30" customWidth="1"/>
    <col min="8983" max="9216" width="9.140625" style="30"/>
    <col min="9217" max="9217" width="5.28515625" style="30" customWidth="1"/>
    <col min="9218" max="9218" width="8.5703125" style="30" customWidth="1"/>
    <col min="9219" max="9219" width="21.5703125" style="30" customWidth="1"/>
    <col min="9220" max="9220" width="8.42578125" style="30" customWidth="1"/>
    <col min="9221" max="9221" width="10.140625" style="30" customWidth="1"/>
    <col min="9222" max="9222" width="12.28515625" style="30" customWidth="1"/>
    <col min="9223" max="9223" width="9.28515625" style="30" customWidth="1"/>
    <col min="9224" max="9224" width="10.7109375" style="30" customWidth="1"/>
    <col min="9225" max="9225" width="5.7109375" style="30" customWidth="1"/>
    <col min="9226" max="9226" width="7.42578125" style="30" customWidth="1"/>
    <col min="9227" max="9227" width="11.5703125" style="30" customWidth="1"/>
    <col min="9228" max="9228" width="12.140625" style="30" customWidth="1"/>
    <col min="9229" max="9229" width="6.42578125" style="30" customWidth="1"/>
    <col min="9230" max="9230" width="10.42578125" style="30" customWidth="1"/>
    <col min="9231" max="9233" width="9.140625" style="30"/>
    <col min="9234" max="9234" width="6.5703125" style="30" customWidth="1"/>
    <col min="9235" max="9235" width="7.7109375" style="30" customWidth="1"/>
    <col min="9236" max="9236" width="9.28515625" style="30" customWidth="1"/>
    <col min="9237" max="9237" width="8" style="30" customWidth="1"/>
    <col min="9238" max="9238" width="8.28515625" style="30" customWidth="1"/>
    <col min="9239" max="9472" width="9.140625" style="30"/>
    <col min="9473" max="9473" width="5.28515625" style="30" customWidth="1"/>
    <col min="9474" max="9474" width="8.5703125" style="30" customWidth="1"/>
    <col min="9475" max="9475" width="21.5703125" style="30" customWidth="1"/>
    <col min="9476" max="9476" width="8.42578125" style="30" customWidth="1"/>
    <col min="9477" max="9477" width="10.140625" style="30" customWidth="1"/>
    <col min="9478" max="9478" width="12.28515625" style="30" customWidth="1"/>
    <col min="9479" max="9479" width="9.28515625" style="30" customWidth="1"/>
    <col min="9480" max="9480" width="10.7109375" style="30" customWidth="1"/>
    <col min="9481" max="9481" width="5.7109375" style="30" customWidth="1"/>
    <col min="9482" max="9482" width="7.42578125" style="30" customWidth="1"/>
    <col min="9483" max="9483" width="11.5703125" style="30" customWidth="1"/>
    <col min="9484" max="9484" width="12.140625" style="30" customWidth="1"/>
    <col min="9485" max="9485" width="6.42578125" style="30" customWidth="1"/>
    <col min="9486" max="9486" width="10.42578125" style="30" customWidth="1"/>
    <col min="9487" max="9489" width="9.140625" style="30"/>
    <col min="9490" max="9490" width="6.5703125" style="30" customWidth="1"/>
    <col min="9491" max="9491" width="7.7109375" style="30" customWidth="1"/>
    <col min="9492" max="9492" width="9.28515625" style="30" customWidth="1"/>
    <col min="9493" max="9493" width="8" style="30" customWidth="1"/>
    <col min="9494" max="9494" width="8.28515625" style="30" customWidth="1"/>
    <col min="9495" max="9728" width="9.140625" style="30"/>
    <col min="9729" max="9729" width="5.28515625" style="30" customWidth="1"/>
    <col min="9730" max="9730" width="8.5703125" style="30" customWidth="1"/>
    <col min="9731" max="9731" width="21.5703125" style="30" customWidth="1"/>
    <col min="9732" max="9732" width="8.42578125" style="30" customWidth="1"/>
    <col min="9733" max="9733" width="10.140625" style="30" customWidth="1"/>
    <col min="9734" max="9734" width="12.28515625" style="30" customWidth="1"/>
    <col min="9735" max="9735" width="9.28515625" style="30" customWidth="1"/>
    <col min="9736" max="9736" width="10.7109375" style="30" customWidth="1"/>
    <col min="9737" max="9737" width="5.7109375" style="30" customWidth="1"/>
    <col min="9738" max="9738" width="7.42578125" style="30" customWidth="1"/>
    <col min="9739" max="9739" width="11.5703125" style="30" customWidth="1"/>
    <col min="9740" max="9740" width="12.140625" style="30" customWidth="1"/>
    <col min="9741" max="9741" width="6.42578125" style="30" customWidth="1"/>
    <col min="9742" max="9742" width="10.42578125" style="30" customWidth="1"/>
    <col min="9743" max="9745" width="9.140625" style="30"/>
    <col min="9746" max="9746" width="6.5703125" style="30" customWidth="1"/>
    <col min="9747" max="9747" width="7.7109375" style="30" customWidth="1"/>
    <col min="9748" max="9748" width="9.28515625" style="30" customWidth="1"/>
    <col min="9749" max="9749" width="8" style="30" customWidth="1"/>
    <col min="9750" max="9750" width="8.28515625" style="30" customWidth="1"/>
    <col min="9751" max="9984" width="9.140625" style="30"/>
    <col min="9985" max="9985" width="5.28515625" style="30" customWidth="1"/>
    <col min="9986" max="9986" width="8.5703125" style="30" customWidth="1"/>
    <col min="9987" max="9987" width="21.5703125" style="30" customWidth="1"/>
    <col min="9988" max="9988" width="8.42578125" style="30" customWidth="1"/>
    <col min="9989" max="9989" width="10.140625" style="30" customWidth="1"/>
    <col min="9990" max="9990" width="12.28515625" style="30" customWidth="1"/>
    <col min="9991" max="9991" width="9.28515625" style="30" customWidth="1"/>
    <col min="9992" max="9992" width="10.7109375" style="30" customWidth="1"/>
    <col min="9993" max="9993" width="5.7109375" style="30" customWidth="1"/>
    <col min="9994" max="9994" width="7.42578125" style="30" customWidth="1"/>
    <col min="9995" max="9995" width="11.5703125" style="30" customWidth="1"/>
    <col min="9996" max="9996" width="12.140625" style="30" customWidth="1"/>
    <col min="9997" max="9997" width="6.42578125" style="30" customWidth="1"/>
    <col min="9998" max="9998" width="10.42578125" style="30" customWidth="1"/>
    <col min="9999" max="10001" width="9.140625" style="30"/>
    <col min="10002" max="10002" width="6.5703125" style="30" customWidth="1"/>
    <col min="10003" max="10003" width="7.7109375" style="30" customWidth="1"/>
    <col min="10004" max="10004" width="9.28515625" style="30" customWidth="1"/>
    <col min="10005" max="10005" width="8" style="30" customWidth="1"/>
    <col min="10006" max="10006" width="8.28515625" style="30" customWidth="1"/>
    <col min="10007" max="10240" width="9.140625" style="30"/>
    <col min="10241" max="10241" width="5.28515625" style="30" customWidth="1"/>
    <col min="10242" max="10242" width="8.5703125" style="30" customWidth="1"/>
    <col min="10243" max="10243" width="21.5703125" style="30" customWidth="1"/>
    <col min="10244" max="10244" width="8.42578125" style="30" customWidth="1"/>
    <col min="10245" max="10245" width="10.140625" style="30" customWidth="1"/>
    <col min="10246" max="10246" width="12.28515625" style="30" customWidth="1"/>
    <col min="10247" max="10247" width="9.28515625" style="30" customWidth="1"/>
    <col min="10248" max="10248" width="10.7109375" style="30" customWidth="1"/>
    <col min="10249" max="10249" width="5.7109375" style="30" customWidth="1"/>
    <col min="10250" max="10250" width="7.42578125" style="30" customWidth="1"/>
    <col min="10251" max="10251" width="11.5703125" style="30" customWidth="1"/>
    <col min="10252" max="10252" width="12.140625" style="30" customWidth="1"/>
    <col min="10253" max="10253" width="6.42578125" style="30" customWidth="1"/>
    <col min="10254" max="10254" width="10.42578125" style="30" customWidth="1"/>
    <col min="10255" max="10257" width="9.140625" style="30"/>
    <col min="10258" max="10258" width="6.5703125" style="30" customWidth="1"/>
    <col min="10259" max="10259" width="7.7109375" style="30" customWidth="1"/>
    <col min="10260" max="10260" width="9.28515625" style="30" customWidth="1"/>
    <col min="10261" max="10261" width="8" style="30" customWidth="1"/>
    <col min="10262" max="10262" width="8.28515625" style="30" customWidth="1"/>
    <col min="10263" max="10496" width="9.140625" style="30"/>
    <col min="10497" max="10497" width="5.28515625" style="30" customWidth="1"/>
    <col min="10498" max="10498" width="8.5703125" style="30" customWidth="1"/>
    <col min="10499" max="10499" width="21.5703125" style="30" customWidth="1"/>
    <col min="10500" max="10500" width="8.42578125" style="30" customWidth="1"/>
    <col min="10501" max="10501" width="10.140625" style="30" customWidth="1"/>
    <col min="10502" max="10502" width="12.28515625" style="30" customWidth="1"/>
    <col min="10503" max="10503" width="9.28515625" style="30" customWidth="1"/>
    <col min="10504" max="10504" width="10.7109375" style="30" customWidth="1"/>
    <col min="10505" max="10505" width="5.7109375" style="30" customWidth="1"/>
    <col min="10506" max="10506" width="7.42578125" style="30" customWidth="1"/>
    <col min="10507" max="10507" width="11.5703125" style="30" customWidth="1"/>
    <col min="10508" max="10508" width="12.140625" style="30" customWidth="1"/>
    <col min="10509" max="10509" width="6.42578125" style="30" customWidth="1"/>
    <col min="10510" max="10510" width="10.42578125" style="30" customWidth="1"/>
    <col min="10511" max="10513" width="9.140625" style="30"/>
    <col min="10514" max="10514" width="6.5703125" style="30" customWidth="1"/>
    <col min="10515" max="10515" width="7.7109375" style="30" customWidth="1"/>
    <col min="10516" max="10516" width="9.28515625" style="30" customWidth="1"/>
    <col min="10517" max="10517" width="8" style="30" customWidth="1"/>
    <col min="10518" max="10518" width="8.28515625" style="30" customWidth="1"/>
    <col min="10519" max="10752" width="9.140625" style="30"/>
    <col min="10753" max="10753" width="5.28515625" style="30" customWidth="1"/>
    <col min="10754" max="10754" width="8.5703125" style="30" customWidth="1"/>
    <col min="10755" max="10755" width="21.5703125" style="30" customWidth="1"/>
    <col min="10756" max="10756" width="8.42578125" style="30" customWidth="1"/>
    <col min="10757" max="10757" width="10.140625" style="30" customWidth="1"/>
    <col min="10758" max="10758" width="12.28515625" style="30" customWidth="1"/>
    <col min="10759" max="10759" width="9.28515625" style="30" customWidth="1"/>
    <col min="10760" max="10760" width="10.7109375" style="30" customWidth="1"/>
    <col min="10761" max="10761" width="5.7109375" style="30" customWidth="1"/>
    <col min="10762" max="10762" width="7.42578125" style="30" customWidth="1"/>
    <col min="10763" max="10763" width="11.5703125" style="30" customWidth="1"/>
    <col min="10764" max="10764" width="12.140625" style="30" customWidth="1"/>
    <col min="10765" max="10765" width="6.42578125" style="30" customWidth="1"/>
    <col min="10766" max="10766" width="10.42578125" style="30" customWidth="1"/>
    <col min="10767" max="10769" width="9.140625" style="30"/>
    <col min="10770" max="10770" width="6.5703125" style="30" customWidth="1"/>
    <col min="10771" max="10771" width="7.7109375" style="30" customWidth="1"/>
    <col min="10772" max="10772" width="9.28515625" style="30" customWidth="1"/>
    <col min="10773" max="10773" width="8" style="30" customWidth="1"/>
    <col min="10774" max="10774" width="8.28515625" style="30" customWidth="1"/>
    <col min="10775" max="11008" width="9.140625" style="30"/>
    <col min="11009" max="11009" width="5.28515625" style="30" customWidth="1"/>
    <col min="11010" max="11010" width="8.5703125" style="30" customWidth="1"/>
    <col min="11011" max="11011" width="21.5703125" style="30" customWidth="1"/>
    <col min="11012" max="11012" width="8.42578125" style="30" customWidth="1"/>
    <col min="11013" max="11013" width="10.140625" style="30" customWidth="1"/>
    <col min="11014" max="11014" width="12.28515625" style="30" customWidth="1"/>
    <col min="11015" max="11015" width="9.28515625" style="30" customWidth="1"/>
    <col min="11016" max="11016" width="10.7109375" style="30" customWidth="1"/>
    <col min="11017" max="11017" width="5.7109375" style="30" customWidth="1"/>
    <col min="11018" max="11018" width="7.42578125" style="30" customWidth="1"/>
    <col min="11019" max="11019" width="11.5703125" style="30" customWidth="1"/>
    <col min="11020" max="11020" width="12.140625" style="30" customWidth="1"/>
    <col min="11021" max="11021" width="6.42578125" style="30" customWidth="1"/>
    <col min="11022" max="11022" width="10.42578125" style="30" customWidth="1"/>
    <col min="11023" max="11025" width="9.140625" style="30"/>
    <col min="11026" max="11026" width="6.5703125" style="30" customWidth="1"/>
    <col min="11027" max="11027" width="7.7109375" style="30" customWidth="1"/>
    <col min="11028" max="11028" width="9.28515625" style="30" customWidth="1"/>
    <col min="11029" max="11029" width="8" style="30" customWidth="1"/>
    <col min="11030" max="11030" width="8.28515625" style="30" customWidth="1"/>
    <col min="11031" max="11264" width="9.140625" style="30"/>
    <col min="11265" max="11265" width="5.28515625" style="30" customWidth="1"/>
    <col min="11266" max="11266" width="8.5703125" style="30" customWidth="1"/>
    <col min="11267" max="11267" width="21.5703125" style="30" customWidth="1"/>
    <col min="11268" max="11268" width="8.42578125" style="30" customWidth="1"/>
    <col min="11269" max="11269" width="10.140625" style="30" customWidth="1"/>
    <col min="11270" max="11270" width="12.28515625" style="30" customWidth="1"/>
    <col min="11271" max="11271" width="9.28515625" style="30" customWidth="1"/>
    <col min="11272" max="11272" width="10.7109375" style="30" customWidth="1"/>
    <col min="11273" max="11273" width="5.7109375" style="30" customWidth="1"/>
    <col min="11274" max="11274" width="7.42578125" style="30" customWidth="1"/>
    <col min="11275" max="11275" width="11.5703125" style="30" customWidth="1"/>
    <col min="11276" max="11276" width="12.140625" style="30" customWidth="1"/>
    <col min="11277" max="11277" width="6.42578125" style="30" customWidth="1"/>
    <col min="11278" max="11278" width="10.42578125" style="30" customWidth="1"/>
    <col min="11279" max="11281" width="9.140625" style="30"/>
    <col min="11282" max="11282" width="6.5703125" style="30" customWidth="1"/>
    <col min="11283" max="11283" width="7.7109375" style="30" customWidth="1"/>
    <col min="11284" max="11284" width="9.28515625" style="30" customWidth="1"/>
    <col min="11285" max="11285" width="8" style="30" customWidth="1"/>
    <col min="11286" max="11286" width="8.28515625" style="30" customWidth="1"/>
    <col min="11287" max="11520" width="9.140625" style="30"/>
    <col min="11521" max="11521" width="5.28515625" style="30" customWidth="1"/>
    <col min="11522" max="11522" width="8.5703125" style="30" customWidth="1"/>
    <col min="11523" max="11523" width="21.5703125" style="30" customWidth="1"/>
    <col min="11524" max="11524" width="8.42578125" style="30" customWidth="1"/>
    <col min="11525" max="11525" width="10.140625" style="30" customWidth="1"/>
    <col min="11526" max="11526" width="12.28515625" style="30" customWidth="1"/>
    <col min="11527" max="11527" width="9.28515625" style="30" customWidth="1"/>
    <col min="11528" max="11528" width="10.7109375" style="30" customWidth="1"/>
    <col min="11529" max="11529" width="5.7109375" style="30" customWidth="1"/>
    <col min="11530" max="11530" width="7.42578125" style="30" customWidth="1"/>
    <col min="11531" max="11531" width="11.5703125" style="30" customWidth="1"/>
    <col min="11532" max="11532" width="12.140625" style="30" customWidth="1"/>
    <col min="11533" max="11533" width="6.42578125" style="30" customWidth="1"/>
    <col min="11534" max="11534" width="10.42578125" style="30" customWidth="1"/>
    <col min="11535" max="11537" width="9.140625" style="30"/>
    <col min="11538" max="11538" width="6.5703125" style="30" customWidth="1"/>
    <col min="11539" max="11539" width="7.7109375" style="30" customWidth="1"/>
    <col min="11540" max="11540" width="9.28515625" style="30" customWidth="1"/>
    <col min="11541" max="11541" width="8" style="30" customWidth="1"/>
    <col min="11542" max="11542" width="8.28515625" style="30" customWidth="1"/>
    <col min="11543" max="11776" width="9.140625" style="30"/>
    <col min="11777" max="11777" width="5.28515625" style="30" customWidth="1"/>
    <col min="11778" max="11778" width="8.5703125" style="30" customWidth="1"/>
    <col min="11779" max="11779" width="21.5703125" style="30" customWidth="1"/>
    <col min="11780" max="11780" width="8.42578125" style="30" customWidth="1"/>
    <col min="11781" max="11781" width="10.140625" style="30" customWidth="1"/>
    <col min="11782" max="11782" width="12.28515625" style="30" customWidth="1"/>
    <col min="11783" max="11783" width="9.28515625" style="30" customWidth="1"/>
    <col min="11784" max="11784" width="10.7109375" style="30" customWidth="1"/>
    <col min="11785" max="11785" width="5.7109375" style="30" customWidth="1"/>
    <col min="11786" max="11786" width="7.42578125" style="30" customWidth="1"/>
    <col min="11787" max="11787" width="11.5703125" style="30" customWidth="1"/>
    <col min="11788" max="11788" width="12.140625" style="30" customWidth="1"/>
    <col min="11789" max="11789" width="6.42578125" style="30" customWidth="1"/>
    <col min="11790" max="11790" width="10.42578125" style="30" customWidth="1"/>
    <col min="11791" max="11793" width="9.140625" style="30"/>
    <col min="11794" max="11794" width="6.5703125" style="30" customWidth="1"/>
    <col min="11795" max="11795" width="7.7109375" style="30" customWidth="1"/>
    <col min="11796" max="11796" width="9.28515625" style="30" customWidth="1"/>
    <col min="11797" max="11797" width="8" style="30" customWidth="1"/>
    <col min="11798" max="11798" width="8.28515625" style="30" customWidth="1"/>
    <col min="11799" max="12032" width="9.140625" style="30"/>
    <col min="12033" max="12033" width="5.28515625" style="30" customWidth="1"/>
    <col min="12034" max="12034" width="8.5703125" style="30" customWidth="1"/>
    <col min="12035" max="12035" width="21.5703125" style="30" customWidth="1"/>
    <col min="12036" max="12036" width="8.42578125" style="30" customWidth="1"/>
    <col min="12037" max="12037" width="10.140625" style="30" customWidth="1"/>
    <col min="12038" max="12038" width="12.28515625" style="30" customWidth="1"/>
    <col min="12039" max="12039" width="9.28515625" style="30" customWidth="1"/>
    <col min="12040" max="12040" width="10.7109375" style="30" customWidth="1"/>
    <col min="12041" max="12041" width="5.7109375" style="30" customWidth="1"/>
    <col min="12042" max="12042" width="7.42578125" style="30" customWidth="1"/>
    <col min="12043" max="12043" width="11.5703125" style="30" customWidth="1"/>
    <col min="12044" max="12044" width="12.140625" style="30" customWidth="1"/>
    <col min="12045" max="12045" width="6.42578125" style="30" customWidth="1"/>
    <col min="12046" max="12046" width="10.42578125" style="30" customWidth="1"/>
    <col min="12047" max="12049" width="9.140625" style="30"/>
    <col min="12050" max="12050" width="6.5703125" style="30" customWidth="1"/>
    <col min="12051" max="12051" width="7.7109375" style="30" customWidth="1"/>
    <col min="12052" max="12052" width="9.28515625" style="30" customWidth="1"/>
    <col min="12053" max="12053" width="8" style="30" customWidth="1"/>
    <col min="12054" max="12054" width="8.28515625" style="30" customWidth="1"/>
    <col min="12055" max="12288" width="9.140625" style="30"/>
    <col min="12289" max="12289" width="5.28515625" style="30" customWidth="1"/>
    <col min="12290" max="12290" width="8.5703125" style="30" customWidth="1"/>
    <col min="12291" max="12291" width="21.5703125" style="30" customWidth="1"/>
    <col min="12292" max="12292" width="8.42578125" style="30" customWidth="1"/>
    <col min="12293" max="12293" width="10.140625" style="30" customWidth="1"/>
    <col min="12294" max="12294" width="12.28515625" style="30" customWidth="1"/>
    <col min="12295" max="12295" width="9.28515625" style="30" customWidth="1"/>
    <col min="12296" max="12296" width="10.7109375" style="30" customWidth="1"/>
    <col min="12297" max="12297" width="5.7109375" style="30" customWidth="1"/>
    <col min="12298" max="12298" width="7.42578125" style="30" customWidth="1"/>
    <col min="12299" max="12299" width="11.5703125" style="30" customWidth="1"/>
    <col min="12300" max="12300" width="12.140625" style="30" customWidth="1"/>
    <col min="12301" max="12301" width="6.42578125" style="30" customWidth="1"/>
    <col min="12302" max="12302" width="10.42578125" style="30" customWidth="1"/>
    <col min="12303" max="12305" width="9.140625" style="30"/>
    <col min="12306" max="12306" width="6.5703125" style="30" customWidth="1"/>
    <col min="12307" max="12307" width="7.7109375" style="30" customWidth="1"/>
    <col min="12308" max="12308" width="9.28515625" style="30" customWidth="1"/>
    <col min="12309" max="12309" width="8" style="30" customWidth="1"/>
    <col min="12310" max="12310" width="8.28515625" style="30" customWidth="1"/>
    <col min="12311" max="12544" width="9.140625" style="30"/>
    <col min="12545" max="12545" width="5.28515625" style="30" customWidth="1"/>
    <col min="12546" max="12546" width="8.5703125" style="30" customWidth="1"/>
    <col min="12547" max="12547" width="21.5703125" style="30" customWidth="1"/>
    <col min="12548" max="12548" width="8.42578125" style="30" customWidth="1"/>
    <col min="12549" max="12549" width="10.140625" style="30" customWidth="1"/>
    <col min="12550" max="12550" width="12.28515625" style="30" customWidth="1"/>
    <col min="12551" max="12551" width="9.28515625" style="30" customWidth="1"/>
    <col min="12552" max="12552" width="10.7109375" style="30" customWidth="1"/>
    <col min="12553" max="12553" width="5.7109375" style="30" customWidth="1"/>
    <col min="12554" max="12554" width="7.42578125" style="30" customWidth="1"/>
    <col min="12555" max="12555" width="11.5703125" style="30" customWidth="1"/>
    <col min="12556" max="12556" width="12.140625" style="30" customWidth="1"/>
    <col min="12557" max="12557" width="6.42578125" style="30" customWidth="1"/>
    <col min="12558" max="12558" width="10.42578125" style="30" customWidth="1"/>
    <col min="12559" max="12561" width="9.140625" style="30"/>
    <col min="12562" max="12562" width="6.5703125" style="30" customWidth="1"/>
    <col min="12563" max="12563" width="7.7109375" style="30" customWidth="1"/>
    <col min="12564" max="12564" width="9.28515625" style="30" customWidth="1"/>
    <col min="12565" max="12565" width="8" style="30" customWidth="1"/>
    <col min="12566" max="12566" width="8.28515625" style="30" customWidth="1"/>
    <col min="12567" max="12800" width="9.140625" style="30"/>
    <col min="12801" max="12801" width="5.28515625" style="30" customWidth="1"/>
    <col min="12802" max="12802" width="8.5703125" style="30" customWidth="1"/>
    <col min="12803" max="12803" width="21.5703125" style="30" customWidth="1"/>
    <col min="12804" max="12804" width="8.42578125" style="30" customWidth="1"/>
    <col min="12805" max="12805" width="10.140625" style="30" customWidth="1"/>
    <col min="12806" max="12806" width="12.28515625" style="30" customWidth="1"/>
    <col min="12807" max="12807" width="9.28515625" style="30" customWidth="1"/>
    <col min="12808" max="12808" width="10.7109375" style="30" customWidth="1"/>
    <col min="12809" max="12809" width="5.7109375" style="30" customWidth="1"/>
    <col min="12810" max="12810" width="7.42578125" style="30" customWidth="1"/>
    <col min="12811" max="12811" width="11.5703125" style="30" customWidth="1"/>
    <col min="12812" max="12812" width="12.140625" style="30" customWidth="1"/>
    <col min="12813" max="12813" width="6.42578125" style="30" customWidth="1"/>
    <col min="12814" max="12814" width="10.42578125" style="30" customWidth="1"/>
    <col min="12815" max="12817" width="9.140625" style="30"/>
    <col min="12818" max="12818" width="6.5703125" style="30" customWidth="1"/>
    <col min="12819" max="12819" width="7.7109375" style="30" customWidth="1"/>
    <col min="12820" max="12820" width="9.28515625" style="30" customWidth="1"/>
    <col min="12821" max="12821" width="8" style="30" customWidth="1"/>
    <col min="12822" max="12822" width="8.28515625" style="30" customWidth="1"/>
    <col min="12823" max="13056" width="9.140625" style="30"/>
    <col min="13057" max="13057" width="5.28515625" style="30" customWidth="1"/>
    <col min="13058" max="13058" width="8.5703125" style="30" customWidth="1"/>
    <col min="13059" max="13059" width="21.5703125" style="30" customWidth="1"/>
    <col min="13060" max="13060" width="8.42578125" style="30" customWidth="1"/>
    <col min="13061" max="13061" width="10.140625" style="30" customWidth="1"/>
    <col min="13062" max="13062" width="12.28515625" style="30" customWidth="1"/>
    <col min="13063" max="13063" width="9.28515625" style="30" customWidth="1"/>
    <col min="13064" max="13064" width="10.7109375" style="30" customWidth="1"/>
    <col min="13065" max="13065" width="5.7109375" style="30" customWidth="1"/>
    <col min="13066" max="13066" width="7.42578125" style="30" customWidth="1"/>
    <col min="13067" max="13067" width="11.5703125" style="30" customWidth="1"/>
    <col min="13068" max="13068" width="12.140625" style="30" customWidth="1"/>
    <col min="13069" max="13069" width="6.42578125" style="30" customWidth="1"/>
    <col min="13070" max="13070" width="10.42578125" style="30" customWidth="1"/>
    <col min="13071" max="13073" width="9.140625" style="30"/>
    <col min="13074" max="13074" width="6.5703125" style="30" customWidth="1"/>
    <col min="13075" max="13075" width="7.7109375" style="30" customWidth="1"/>
    <col min="13076" max="13076" width="9.28515625" style="30" customWidth="1"/>
    <col min="13077" max="13077" width="8" style="30" customWidth="1"/>
    <col min="13078" max="13078" width="8.28515625" style="30" customWidth="1"/>
    <col min="13079" max="13312" width="9.140625" style="30"/>
    <col min="13313" max="13313" width="5.28515625" style="30" customWidth="1"/>
    <col min="13314" max="13314" width="8.5703125" style="30" customWidth="1"/>
    <col min="13315" max="13315" width="21.5703125" style="30" customWidth="1"/>
    <col min="13316" max="13316" width="8.42578125" style="30" customWidth="1"/>
    <col min="13317" max="13317" width="10.140625" style="30" customWidth="1"/>
    <col min="13318" max="13318" width="12.28515625" style="30" customWidth="1"/>
    <col min="13319" max="13319" width="9.28515625" style="30" customWidth="1"/>
    <col min="13320" max="13320" width="10.7109375" style="30" customWidth="1"/>
    <col min="13321" max="13321" width="5.7109375" style="30" customWidth="1"/>
    <col min="13322" max="13322" width="7.42578125" style="30" customWidth="1"/>
    <col min="13323" max="13323" width="11.5703125" style="30" customWidth="1"/>
    <col min="13324" max="13324" width="12.140625" style="30" customWidth="1"/>
    <col min="13325" max="13325" width="6.42578125" style="30" customWidth="1"/>
    <col min="13326" max="13326" width="10.42578125" style="30" customWidth="1"/>
    <col min="13327" max="13329" width="9.140625" style="30"/>
    <col min="13330" max="13330" width="6.5703125" style="30" customWidth="1"/>
    <col min="13331" max="13331" width="7.7109375" style="30" customWidth="1"/>
    <col min="13332" max="13332" width="9.28515625" style="30" customWidth="1"/>
    <col min="13333" max="13333" width="8" style="30" customWidth="1"/>
    <col min="13334" max="13334" width="8.28515625" style="30" customWidth="1"/>
    <col min="13335" max="13568" width="9.140625" style="30"/>
    <col min="13569" max="13569" width="5.28515625" style="30" customWidth="1"/>
    <col min="13570" max="13570" width="8.5703125" style="30" customWidth="1"/>
    <col min="13571" max="13571" width="21.5703125" style="30" customWidth="1"/>
    <col min="13572" max="13572" width="8.42578125" style="30" customWidth="1"/>
    <col min="13573" max="13573" width="10.140625" style="30" customWidth="1"/>
    <col min="13574" max="13574" width="12.28515625" style="30" customWidth="1"/>
    <col min="13575" max="13575" width="9.28515625" style="30" customWidth="1"/>
    <col min="13576" max="13576" width="10.7109375" style="30" customWidth="1"/>
    <col min="13577" max="13577" width="5.7109375" style="30" customWidth="1"/>
    <col min="13578" max="13578" width="7.42578125" style="30" customWidth="1"/>
    <col min="13579" max="13579" width="11.5703125" style="30" customWidth="1"/>
    <col min="13580" max="13580" width="12.140625" style="30" customWidth="1"/>
    <col min="13581" max="13581" width="6.42578125" style="30" customWidth="1"/>
    <col min="13582" max="13582" width="10.42578125" style="30" customWidth="1"/>
    <col min="13583" max="13585" width="9.140625" style="30"/>
    <col min="13586" max="13586" width="6.5703125" style="30" customWidth="1"/>
    <col min="13587" max="13587" width="7.7109375" style="30" customWidth="1"/>
    <col min="13588" max="13588" width="9.28515625" style="30" customWidth="1"/>
    <col min="13589" max="13589" width="8" style="30" customWidth="1"/>
    <col min="13590" max="13590" width="8.28515625" style="30" customWidth="1"/>
    <col min="13591" max="13824" width="9.140625" style="30"/>
    <col min="13825" max="13825" width="5.28515625" style="30" customWidth="1"/>
    <col min="13826" max="13826" width="8.5703125" style="30" customWidth="1"/>
    <col min="13827" max="13827" width="21.5703125" style="30" customWidth="1"/>
    <col min="13828" max="13828" width="8.42578125" style="30" customWidth="1"/>
    <col min="13829" max="13829" width="10.140625" style="30" customWidth="1"/>
    <col min="13830" max="13830" width="12.28515625" style="30" customWidth="1"/>
    <col min="13831" max="13831" width="9.28515625" style="30" customWidth="1"/>
    <col min="13832" max="13832" width="10.7109375" style="30" customWidth="1"/>
    <col min="13833" max="13833" width="5.7109375" style="30" customWidth="1"/>
    <col min="13834" max="13834" width="7.42578125" style="30" customWidth="1"/>
    <col min="13835" max="13835" width="11.5703125" style="30" customWidth="1"/>
    <col min="13836" max="13836" width="12.140625" style="30" customWidth="1"/>
    <col min="13837" max="13837" width="6.42578125" style="30" customWidth="1"/>
    <col min="13838" max="13838" width="10.42578125" style="30" customWidth="1"/>
    <col min="13839" max="13841" width="9.140625" style="30"/>
    <col min="13842" max="13842" width="6.5703125" style="30" customWidth="1"/>
    <col min="13843" max="13843" width="7.7109375" style="30" customWidth="1"/>
    <col min="13844" max="13844" width="9.28515625" style="30" customWidth="1"/>
    <col min="13845" max="13845" width="8" style="30" customWidth="1"/>
    <col min="13846" max="13846" width="8.28515625" style="30" customWidth="1"/>
    <col min="13847" max="14080" width="9.140625" style="30"/>
    <col min="14081" max="14081" width="5.28515625" style="30" customWidth="1"/>
    <col min="14082" max="14082" width="8.5703125" style="30" customWidth="1"/>
    <col min="14083" max="14083" width="21.5703125" style="30" customWidth="1"/>
    <col min="14084" max="14084" width="8.42578125" style="30" customWidth="1"/>
    <col min="14085" max="14085" width="10.140625" style="30" customWidth="1"/>
    <col min="14086" max="14086" width="12.28515625" style="30" customWidth="1"/>
    <col min="14087" max="14087" width="9.28515625" style="30" customWidth="1"/>
    <col min="14088" max="14088" width="10.7109375" style="30" customWidth="1"/>
    <col min="14089" max="14089" width="5.7109375" style="30" customWidth="1"/>
    <col min="14090" max="14090" width="7.42578125" style="30" customWidth="1"/>
    <col min="14091" max="14091" width="11.5703125" style="30" customWidth="1"/>
    <col min="14092" max="14092" width="12.140625" style="30" customWidth="1"/>
    <col min="14093" max="14093" width="6.42578125" style="30" customWidth="1"/>
    <col min="14094" max="14094" width="10.42578125" style="30" customWidth="1"/>
    <col min="14095" max="14097" width="9.140625" style="30"/>
    <col min="14098" max="14098" width="6.5703125" style="30" customWidth="1"/>
    <col min="14099" max="14099" width="7.7109375" style="30" customWidth="1"/>
    <col min="14100" max="14100" width="9.28515625" style="30" customWidth="1"/>
    <col min="14101" max="14101" width="8" style="30" customWidth="1"/>
    <col min="14102" max="14102" width="8.28515625" style="30" customWidth="1"/>
    <col min="14103" max="14336" width="9.140625" style="30"/>
    <col min="14337" max="14337" width="5.28515625" style="30" customWidth="1"/>
    <col min="14338" max="14338" width="8.5703125" style="30" customWidth="1"/>
    <col min="14339" max="14339" width="21.5703125" style="30" customWidth="1"/>
    <col min="14340" max="14340" width="8.42578125" style="30" customWidth="1"/>
    <col min="14341" max="14341" width="10.140625" style="30" customWidth="1"/>
    <col min="14342" max="14342" width="12.28515625" style="30" customWidth="1"/>
    <col min="14343" max="14343" width="9.28515625" style="30" customWidth="1"/>
    <col min="14344" max="14344" width="10.7109375" style="30" customWidth="1"/>
    <col min="14345" max="14345" width="5.7109375" style="30" customWidth="1"/>
    <col min="14346" max="14346" width="7.42578125" style="30" customWidth="1"/>
    <col min="14347" max="14347" width="11.5703125" style="30" customWidth="1"/>
    <col min="14348" max="14348" width="12.140625" style="30" customWidth="1"/>
    <col min="14349" max="14349" width="6.42578125" style="30" customWidth="1"/>
    <col min="14350" max="14350" width="10.42578125" style="30" customWidth="1"/>
    <col min="14351" max="14353" width="9.140625" style="30"/>
    <col min="14354" max="14354" width="6.5703125" style="30" customWidth="1"/>
    <col min="14355" max="14355" width="7.7109375" style="30" customWidth="1"/>
    <col min="14356" max="14356" width="9.28515625" style="30" customWidth="1"/>
    <col min="14357" max="14357" width="8" style="30" customWidth="1"/>
    <col min="14358" max="14358" width="8.28515625" style="30" customWidth="1"/>
    <col min="14359" max="14592" width="9.140625" style="30"/>
    <col min="14593" max="14593" width="5.28515625" style="30" customWidth="1"/>
    <col min="14594" max="14594" width="8.5703125" style="30" customWidth="1"/>
    <col min="14595" max="14595" width="21.5703125" style="30" customWidth="1"/>
    <col min="14596" max="14596" width="8.42578125" style="30" customWidth="1"/>
    <col min="14597" max="14597" width="10.140625" style="30" customWidth="1"/>
    <col min="14598" max="14598" width="12.28515625" style="30" customWidth="1"/>
    <col min="14599" max="14599" width="9.28515625" style="30" customWidth="1"/>
    <col min="14600" max="14600" width="10.7109375" style="30" customWidth="1"/>
    <col min="14601" max="14601" width="5.7109375" style="30" customWidth="1"/>
    <col min="14602" max="14602" width="7.42578125" style="30" customWidth="1"/>
    <col min="14603" max="14603" width="11.5703125" style="30" customWidth="1"/>
    <col min="14604" max="14604" width="12.140625" style="30" customWidth="1"/>
    <col min="14605" max="14605" width="6.42578125" style="30" customWidth="1"/>
    <col min="14606" max="14606" width="10.42578125" style="30" customWidth="1"/>
    <col min="14607" max="14609" width="9.140625" style="30"/>
    <col min="14610" max="14610" width="6.5703125" style="30" customWidth="1"/>
    <col min="14611" max="14611" width="7.7109375" style="30" customWidth="1"/>
    <col min="14612" max="14612" width="9.28515625" style="30" customWidth="1"/>
    <col min="14613" max="14613" width="8" style="30" customWidth="1"/>
    <col min="14614" max="14614" width="8.28515625" style="30" customWidth="1"/>
    <col min="14615" max="14848" width="9.140625" style="30"/>
    <col min="14849" max="14849" width="5.28515625" style="30" customWidth="1"/>
    <col min="14850" max="14850" width="8.5703125" style="30" customWidth="1"/>
    <col min="14851" max="14851" width="21.5703125" style="30" customWidth="1"/>
    <col min="14852" max="14852" width="8.42578125" style="30" customWidth="1"/>
    <col min="14853" max="14853" width="10.140625" style="30" customWidth="1"/>
    <col min="14854" max="14854" width="12.28515625" style="30" customWidth="1"/>
    <col min="14855" max="14855" width="9.28515625" style="30" customWidth="1"/>
    <col min="14856" max="14856" width="10.7109375" style="30" customWidth="1"/>
    <col min="14857" max="14857" width="5.7109375" style="30" customWidth="1"/>
    <col min="14858" max="14858" width="7.42578125" style="30" customWidth="1"/>
    <col min="14859" max="14859" width="11.5703125" style="30" customWidth="1"/>
    <col min="14860" max="14860" width="12.140625" style="30" customWidth="1"/>
    <col min="14861" max="14861" width="6.42578125" style="30" customWidth="1"/>
    <col min="14862" max="14862" width="10.42578125" style="30" customWidth="1"/>
    <col min="14863" max="14865" width="9.140625" style="30"/>
    <col min="14866" max="14866" width="6.5703125" style="30" customWidth="1"/>
    <col min="14867" max="14867" width="7.7109375" style="30" customWidth="1"/>
    <col min="14868" max="14868" width="9.28515625" style="30" customWidth="1"/>
    <col min="14869" max="14869" width="8" style="30" customWidth="1"/>
    <col min="14870" max="14870" width="8.28515625" style="30" customWidth="1"/>
    <col min="14871" max="15104" width="9.140625" style="30"/>
    <col min="15105" max="15105" width="5.28515625" style="30" customWidth="1"/>
    <col min="15106" max="15106" width="8.5703125" style="30" customWidth="1"/>
    <col min="15107" max="15107" width="21.5703125" style="30" customWidth="1"/>
    <col min="15108" max="15108" width="8.42578125" style="30" customWidth="1"/>
    <col min="15109" max="15109" width="10.140625" style="30" customWidth="1"/>
    <col min="15110" max="15110" width="12.28515625" style="30" customWidth="1"/>
    <col min="15111" max="15111" width="9.28515625" style="30" customWidth="1"/>
    <col min="15112" max="15112" width="10.7109375" style="30" customWidth="1"/>
    <col min="15113" max="15113" width="5.7109375" style="30" customWidth="1"/>
    <col min="15114" max="15114" width="7.42578125" style="30" customWidth="1"/>
    <col min="15115" max="15115" width="11.5703125" style="30" customWidth="1"/>
    <col min="15116" max="15116" width="12.140625" style="30" customWidth="1"/>
    <col min="15117" max="15117" width="6.42578125" style="30" customWidth="1"/>
    <col min="15118" max="15118" width="10.42578125" style="30" customWidth="1"/>
    <col min="15119" max="15121" width="9.140625" style="30"/>
    <col min="15122" max="15122" width="6.5703125" style="30" customWidth="1"/>
    <col min="15123" max="15123" width="7.7109375" style="30" customWidth="1"/>
    <col min="15124" max="15124" width="9.28515625" style="30" customWidth="1"/>
    <col min="15125" max="15125" width="8" style="30" customWidth="1"/>
    <col min="15126" max="15126" width="8.28515625" style="30" customWidth="1"/>
    <col min="15127" max="15360" width="9.140625" style="30"/>
    <col min="15361" max="15361" width="5.28515625" style="30" customWidth="1"/>
    <col min="15362" max="15362" width="8.5703125" style="30" customWidth="1"/>
    <col min="15363" max="15363" width="21.5703125" style="30" customWidth="1"/>
    <col min="15364" max="15364" width="8.42578125" style="30" customWidth="1"/>
    <col min="15365" max="15365" width="10.140625" style="30" customWidth="1"/>
    <col min="15366" max="15366" width="12.28515625" style="30" customWidth="1"/>
    <col min="15367" max="15367" width="9.28515625" style="30" customWidth="1"/>
    <col min="15368" max="15368" width="10.7109375" style="30" customWidth="1"/>
    <col min="15369" max="15369" width="5.7109375" style="30" customWidth="1"/>
    <col min="15370" max="15370" width="7.42578125" style="30" customWidth="1"/>
    <col min="15371" max="15371" width="11.5703125" style="30" customWidth="1"/>
    <col min="15372" max="15372" width="12.140625" style="30" customWidth="1"/>
    <col min="15373" max="15373" width="6.42578125" style="30" customWidth="1"/>
    <col min="15374" max="15374" width="10.42578125" style="30" customWidth="1"/>
    <col min="15375" max="15377" width="9.140625" style="30"/>
    <col min="15378" max="15378" width="6.5703125" style="30" customWidth="1"/>
    <col min="15379" max="15379" width="7.7109375" style="30" customWidth="1"/>
    <col min="15380" max="15380" width="9.28515625" style="30" customWidth="1"/>
    <col min="15381" max="15381" width="8" style="30" customWidth="1"/>
    <col min="15382" max="15382" width="8.28515625" style="30" customWidth="1"/>
    <col min="15383" max="15616" width="9.140625" style="30"/>
    <col min="15617" max="15617" width="5.28515625" style="30" customWidth="1"/>
    <col min="15618" max="15618" width="8.5703125" style="30" customWidth="1"/>
    <col min="15619" max="15619" width="21.5703125" style="30" customWidth="1"/>
    <col min="15620" max="15620" width="8.42578125" style="30" customWidth="1"/>
    <col min="15621" max="15621" width="10.140625" style="30" customWidth="1"/>
    <col min="15622" max="15622" width="12.28515625" style="30" customWidth="1"/>
    <col min="15623" max="15623" width="9.28515625" style="30" customWidth="1"/>
    <col min="15624" max="15624" width="10.7109375" style="30" customWidth="1"/>
    <col min="15625" max="15625" width="5.7109375" style="30" customWidth="1"/>
    <col min="15626" max="15626" width="7.42578125" style="30" customWidth="1"/>
    <col min="15627" max="15627" width="11.5703125" style="30" customWidth="1"/>
    <col min="15628" max="15628" width="12.140625" style="30" customWidth="1"/>
    <col min="15629" max="15629" width="6.42578125" style="30" customWidth="1"/>
    <col min="15630" max="15630" width="10.42578125" style="30" customWidth="1"/>
    <col min="15631" max="15633" width="9.140625" style="30"/>
    <col min="15634" max="15634" width="6.5703125" style="30" customWidth="1"/>
    <col min="15635" max="15635" width="7.7109375" style="30" customWidth="1"/>
    <col min="15636" max="15636" width="9.28515625" style="30" customWidth="1"/>
    <col min="15637" max="15637" width="8" style="30" customWidth="1"/>
    <col min="15638" max="15638" width="8.28515625" style="30" customWidth="1"/>
    <col min="15639" max="15872" width="9.140625" style="30"/>
    <col min="15873" max="15873" width="5.28515625" style="30" customWidth="1"/>
    <col min="15874" max="15874" width="8.5703125" style="30" customWidth="1"/>
    <col min="15875" max="15875" width="21.5703125" style="30" customWidth="1"/>
    <col min="15876" max="15876" width="8.42578125" style="30" customWidth="1"/>
    <col min="15877" max="15877" width="10.140625" style="30" customWidth="1"/>
    <col min="15878" max="15878" width="12.28515625" style="30" customWidth="1"/>
    <col min="15879" max="15879" width="9.28515625" style="30" customWidth="1"/>
    <col min="15880" max="15880" width="10.7109375" style="30" customWidth="1"/>
    <col min="15881" max="15881" width="5.7109375" style="30" customWidth="1"/>
    <col min="15882" max="15882" width="7.42578125" style="30" customWidth="1"/>
    <col min="15883" max="15883" width="11.5703125" style="30" customWidth="1"/>
    <col min="15884" max="15884" width="12.140625" style="30" customWidth="1"/>
    <col min="15885" max="15885" width="6.42578125" style="30" customWidth="1"/>
    <col min="15886" max="15886" width="10.42578125" style="30" customWidth="1"/>
    <col min="15887" max="15889" width="9.140625" style="30"/>
    <col min="15890" max="15890" width="6.5703125" style="30" customWidth="1"/>
    <col min="15891" max="15891" width="7.7109375" style="30" customWidth="1"/>
    <col min="15892" max="15892" width="9.28515625" style="30" customWidth="1"/>
    <col min="15893" max="15893" width="8" style="30" customWidth="1"/>
    <col min="15894" max="15894" width="8.28515625" style="30" customWidth="1"/>
    <col min="15895" max="16128" width="9.140625" style="30"/>
    <col min="16129" max="16129" width="5.28515625" style="30" customWidth="1"/>
    <col min="16130" max="16130" width="8.5703125" style="30" customWidth="1"/>
    <col min="16131" max="16131" width="21.5703125" style="30" customWidth="1"/>
    <col min="16132" max="16132" width="8.42578125" style="30" customWidth="1"/>
    <col min="16133" max="16133" width="10.140625" style="30" customWidth="1"/>
    <col min="16134" max="16134" width="12.28515625" style="30" customWidth="1"/>
    <col min="16135" max="16135" width="9.28515625" style="30" customWidth="1"/>
    <col min="16136" max="16136" width="10.7109375" style="30" customWidth="1"/>
    <col min="16137" max="16137" width="5.7109375" style="30" customWidth="1"/>
    <col min="16138" max="16138" width="7.42578125" style="30" customWidth="1"/>
    <col min="16139" max="16139" width="11.5703125" style="30" customWidth="1"/>
    <col min="16140" max="16140" width="12.140625" style="30" customWidth="1"/>
    <col min="16141" max="16141" width="6.42578125" style="30" customWidth="1"/>
    <col min="16142" max="16142" width="10.42578125" style="30" customWidth="1"/>
    <col min="16143" max="16145" width="9.140625" style="30"/>
    <col min="16146" max="16146" width="6.5703125" style="30" customWidth="1"/>
    <col min="16147" max="16147" width="7.7109375" style="30" customWidth="1"/>
    <col min="16148" max="16148" width="9.28515625" style="30" customWidth="1"/>
    <col min="16149" max="16149" width="8" style="30" customWidth="1"/>
    <col min="16150" max="16150" width="8.28515625" style="30" customWidth="1"/>
    <col min="16151" max="16384" width="9.140625" style="30"/>
  </cols>
  <sheetData>
    <row r="1" spans="1:11" s="52" customFormat="1" ht="12.75" customHeight="1" x14ac:dyDescent="0.25">
      <c r="A1" s="267" t="s">
        <v>149</v>
      </c>
      <c r="B1" s="267"/>
      <c r="C1" s="268">
        <f>'Ponudbeni list'!C8</f>
        <v>0</v>
      </c>
      <c r="D1" s="268"/>
      <c r="E1" s="268"/>
      <c r="F1" s="268"/>
      <c r="G1" s="268"/>
      <c r="H1" s="268"/>
      <c r="I1" s="50"/>
      <c r="J1" s="255" t="s">
        <v>157</v>
      </c>
      <c r="K1" s="51"/>
    </row>
    <row r="2" spans="1:11" s="52" customFormat="1" ht="12.75" customHeight="1" x14ac:dyDescent="0.25">
      <c r="A2" s="267" t="s">
        <v>150</v>
      </c>
      <c r="B2" s="267"/>
      <c r="C2" s="269">
        <f>'Ponudbeni list'!C9</f>
        <v>0</v>
      </c>
      <c r="D2" s="269"/>
      <c r="E2" s="269"/>
      <c r="F2" s="269"/>
      <c r="G2" s="269"/>
      <c r="H2" s="269"/>
      <c r="I2" s="50"/>
      <c r="J2" s="255"/>
      <c r="K2" s="51"/>
    </row>
    <row r="3" spans="1:11" s="52" customFormat="1" ht="12.75" customHeight="1" x14ac:dyDescent="0.25">
      <c r="A3" s="267" t="s">
        <v>32</v>
      </c>
      <c r="B3" s="267"/>
      <c r="C3" s="269">
        <f>'Ponudbeni list'!C10</f>
        <v>0</v>
      </c>
      <c r="D3" s="269"/>
      <c r="E3" s="269"/>
      <c r="F3" s="269"/>
      <c r="G3" s="269"/>
      <c r="H3" s="269"/>
      <c r="I3" s="50"/>
      <c r="J3" s="53"/>
      <c r="K3" s="51"/>
    </row>
    <row r="4" spans="1:11" s="52" customFormat="1" ht="12.75" customHeight="1" x14ac:dyDescent="0.25">
      <c r="A4" s="267" t="s">
        <v>151</v>
      </c>
      <c r="B4" s="267"/>
      <c r="C4" s="270">
        <f>'Ponudbeni list'!C13</f>
        <v>0</v>
      </c>
      <c r="D4" s="270"/>
      <c r="E4" s="270"/>
      <c r="F4" s="270"/>
      <c r="G4" s="270"/>
      <c r="H4" s="270"/>
      <c r="I4" s="50"/>
      <c r="J4" s="53"/>
      <c r="K4" s="51"/>
    </row>
    <row r="5" spans="1:11" s="52" customFormat="1" ht="12.75" customHeight="1" x14ac:dyDescent="0.25">
      <c r="A5" s="271" t="s">
        <v>152</v>
      </c>
      <c r="B5" s="271"/>
      <c r="C5" s="270">
        <f>'Ponudbeni list'!C28</f>
        <v>0</v>
      </c>
      <c r="D5" s="270"/>
      <c r="E5" s="270"/>
      <c r="F5" s="270"/>
      <c r="G5" s="270"/>
      <c r="H5" s="270"/>
      <c r="I5" s="50"/>
      <c r="J5" s="53"/>
      <c r="K5" s="51"/>
    </row>
    <row r="6" spans="1:11" s="52" customFormat="1" ht="12.75" customHeight="1" x14ac:dyDescent="0.25">
      <c r="A6" s="271" t="s">
        <v>153</v>
      </c>
      <c r="B6" s="271"/>
      <c r="C6" s="270">
        <f>'Ponudbeni list'!C27</f>
        <v>0</v>
      </c>
      <c r="D6" s="270"/>
      <c r="E6" s="270"/>
      <c r="F6" s="270"/>
      <c r="G6" s="270"/>
      <c r="H6" s="270"/>
      <c r="I6" s="50"/>
      <c r="J6" s="53"/>
      <c r="K6" s="51"/>
    </row>
    <row r="7" spans="1:11" s="52" customFormat="1" ht="12.75" customHeight="1" x14ac:dyDescent="0.25">
      <c r="A7" s="267" t="s">
        <v>154</v>
      </c>
      <c r="B7" s="267"/>
      <c r="C7" s="267"/>
      <c r="D7" s="267"/>
      <c r="E7" s="267"/>
      <c r="F7" s="267"/>
      <c r="G7" s="267"/>
      <c r="H7" s="267"/>
      <c r="I7" s="50"/>
      <c r="J7" s="53"/>
      <c r="K7" s="51"/>
    </row>
    <row r="8" spans="1:11" s="36" customFormat="1" ht="5.0999999999999996" customHeight="1" x14ac:dyDescent="0.25">
      <c r="A8" s="262"/>
      <c r="B8" s="263"/>
      <c r="C8" s="263"/>
      <c r="D8" s="263"/>
      <c r="E8" s="263"/>
      <c r="F8" s="263"/>
      <c r="G8" s="263"/>
      <c r="H8" s="263"/>
      <c r="I8" s="38"/>
      <c r="J8" s="38"/>
      <c r="K8" s="37"/>
    </row>
    <row r="9" spans="1:11" s="36" customFormat="1" ht="12.75" customHeight="1" x14ac:dyDescent="0.25">
      <c r="A9" s="262" t="s">
        <v>123</v>
      </c>
      <c r="B9" s="263"/>
      <c r="C9" s="263"/>
      <c r="D9" s="263"/>
      <c r="E9" s="263"/>
      <c r="F9" s="263"/>
      <c r="G9" s="263"/>
      <c r="H9" s="263"/>
      <c r="I9" s="38"/>
      <c r="J9" s="38"/>
      <c r="K9" s="37"/>
    </row>
    <row r="10" spans="1:11" s="36" customFormat="1" ht="5.0999999999999996" customHeight="1" x14ac:dyDescent="0.25">
      <c r="A10" s="262"/>
      <c r="B10" s="263"/>
      <c r="C10" s="263"/>
      <c r="D10" s="263"/>
      <c r="E10" s="263"/>
      <c r="F10" s="263"/>
      <c r="G10" s="263"/>
      <c r="H10" s="263"/>
      <c r="I10" s="38"/>
      <c r="J10" s="38"/>
      <c r="K10" s="37"/>
    </row>
    <row r="11" spans="1:11" s="36" customFormat="1" ht="38.25" customHeight="1" x14ac:dyDescent="0.25">
      <c r="A11" s="262" t="s">
        <v>274</v>
      </c>
      <c r="B11" s="263"/>
      <c r="C11" s="263"/>
      <c r="D11" s="263"/>
      <c r="E11" s="263"/>
      <c r="F11" s="263"/>
      <c r="G11" s="263"/>
      <c r="H11" s="263"/>
      <c r="I11" s="38"/>
      <c r="J11" s="74"/>
      <c r="K11" s="37"/>
    </row>
    <row r="12" spans="1:11" s="36" customFormat="1" ht="8.1" customHeight="1" x14ac:dyDescent="0.25">
      <c r="A12" s="262"/>
      <c r="B12" s="263"/>
      <c r="C12" s="263"/>
      <c r="D12" s="263"/>
      <c r="E12" s="263"/>
      <c r="F12" s="263"/>
      <c r="G12" s="263"/>
      <c r="H12" s="263"/>
      <c r="I12" s="38"/>
      <c r="J12" s="38"/>
      <c r="K12" s="37"/>
    </row>
    <row r="13" spans="1:11" s="36" customFormat="1" ht="12.75" customHeight="1" x14ac:dyDescent="0.25">
      <c r="A13" s="250" t="s">
        <v>275</v>
      </c>
      <c r="B13" s="251"/>
      <c r="C13" s="251"/>
      <c r="D13" s="251"/>
      <c r="E13" s="251"/>
      <c r="F13" s="251"/>
      <c r="G13" s="251"/>
      <c r="H13" s="251"/>
      <c r="I13" s="38"/>
      <c r="J13" s="38"/>
      <c r="K13" s="37"/>
    </row>
    <row r="14" spans="1:11" s="36" customFormat="1" ht="6.95" customHeight="1" x14ac:dyDescent="0.25">
      <c r="A14" s="262"/>
      <c r="B14" s="263"/>
      <c r="C14" s="263"/>
      <c r="D14" s="263"/>
      <c r="E14" s="263"/>
      <c r="F14" s="263"/>
      <c r="G14" s="263"/>
      <c r="H14" s="263"/>
      <c r="I14" s="38"/>
      <c r="J14" s="38"/>
      <c r="K14" s="37"/>
    </row>
    <row r="15" spans="1:11" s="36" customFormat="1" ht="6.95" customHeight="1" x14ac:dyDescent="0.25">
      <c r="A15" s="262"/>
      <c r="B15" s="263"/>
      <c r="C15" s="263"/>
      <c r="D15" s="263"/>
      <c r="E15" s="263"/>
      <c r="F15" s="263"/>
      <c r="G15" s="263"/>
      <c r="H15" s="263"/>
      <c r="I15" s="38"/>
      <c r="J15" s="38"/>
      <c r="K15" s="37"/>
    </row>
    <row r="16" spans="1:11" s="36" customFormat="1" ht="6.95" customHeight="1" x14ac:dyDescent="0.25">
      <c r="A16" s="262"/>
      <c r="B16" s="263"/>
      <c r="C16" s="263"/>
      <c r="D16" s="263"/>
      <c r="E16" s="263"/>
      <c r="F16" s="263"/>
      <c r="G16" s="263"/>
      <c r="H16" s="263"/>
      <c r="I16" s="38"/>
      <c r="J16" s="38"/>
      <c r="K16" s="37"/>
    </row>
    <row r="17" spans="1:11" s="39" customFormat="1" ht="14.1" customHeight="1" x14ac:dyDescent="0.25">
      <c r="A17" s="272" t="s">
        <v>291</v>
      </c>
      <c r="B17" s="273"/>
      <c r="C17" s="273"/>
      <c r="D17" s="273"/>
      <c r="E17" s="273"/>
      <c r="F17" s="273"/>
      <c r="G17" s="273"/>
      <c r="H17" s="273"/>
      <c r="I17" s="40"/>
      <c r="J17" s="40"/>
      <c r="K17" s="40"/>
    </row>
    <row r="18" spans="1:11" s="36" customFormat="1" ht="6.95" customHeight="1" x14ac:dyDescent="0.25">
      <c r="A18" s="262"/>
      <c r="B18" s="263"/>
      <c r="C18" s="263"/>
      <c r="D18" s="263"/>
      <c r="E18" s="263"/>
      <c r="F18" s="263"/>
      <c r="G18" s="263"/>
      <c r="H18" s="263"/>
      <c r="I18" s="38"/>
      <c r="J18" s="38"/>
      <c r="K18" s="37"/>
    </row>
    <row r="19" spans="1:11" s="36" customFormat="1" ht="6.95" customHeight="1" x14ac:dyDescent="0.25">
      <c r="A19" s="262"/>
      <c r="B19" s="263"/>
      <c r="C19" s="263"/>
      <c r="D19" s="263"/>
      <c r="E19" s="263"/>
      <c r="F19" s="263"/>
      <c r="G19" s="263"/>
      <c r="H19" s="263"/>
      <c r="I19" s="38"/>
      <c r="J19" s="38"/>
      <c r="K19" s="37"/>
    </row>
    <row r="20" spans="1:11" s="36" customFormat="1" ht="6.95" customHeight="1" x14ac:dyDescent="0.25">
      <c r="A20" s="262"/>
      <c r="B20" s="263"/>
      <c r="C20" s="263"/>
      <c r="D20" s="263"/>
      <c r="E20" s="263"/>
      <c r="F20" s="263"/>
      <c r="G20" s="263"/>
      <c r="H20" s="263"/>
      <c r="I20" s="38"/>
      <c r="J20" s="38"/>
      <c r="K20" s="37"/>
    </row>
    <row r="21" spans="1:11" s="36" customFormat="1" ht="12.75" customHeight="1" x14ac:dyDescent="0.25">
      <c r="A21" s="260" t="s">
        <v>122</v>
      </c>
      <c r="B21" s="261"/>
      <c r="C21" s="261"/>
      <c r="D21" s="261"/>
      <c r="E21" s="261"/>
      <c r="F21" s="261"/>
      <c r="G21" s="261"/>
      <c r="H21" s="261"/>
      <c r="I21" s="38"/>
      <c r="J21" s="38"/>
      <c r="K21" s="37"/>
    </row>
    <row r="22" spans="1:11" s="36" customFormat="1" ht="5.0999999999999996" customHeight="1" x14ac:dyDescent="0.25">
      <c r="A22" s="262"/>
      <c r="B22" s="263"/>
      <c r="C22" s="263"/>
      <c r="D22" s="263"/>
      <c r="E22" s="263"/>
      <c r="F22" s="263"/>
      <c r="G22" s="263"/>
      <c r="H22" s="263"/>
      <c r="I22" s="38"/>
      <c r="J22" s="38"/>
      <c r="K22" s="37"/>
    </row>
    <row r="23" spans="1:11" s="36" customFormat="1" ht="26.1" customHeight="1" x14ac:dyDescent="0.25">
      <c r="A23" s="262" t="s">
        <v>292</v>
      </c>
      <c r="B23" s="263"/>
      <c r="C23" s="263"/>
      <c r="D23" s="263"/>
      <c r="E23" s="263"/>
      <c r="F23" s="263"/>
      <c r="G23" s="263"/>
      <c r="H23" s="263"/>
      <c r="I23" s="38"/>
      <c r="J23" s="38"/>
      <c r="K23" s="37"/>
    </row>
    <row r="24" spans="1:11" s="36" customFormat="1" ht="5.0999999999999996" customHeight="1" x14ac:dyDescent="0.25">
      <c r="A24" s="262"/>
      <c r="B24" s="263"/>
      <c r="C24" s="263"/>
      <c r="D24" s="263"/>
      <c r="E24" s="263"/>
      <c r="F24" s="263"/>
      <c r="G24" s="263"/>
      <c r="H24" s="263"/>
      <c r="I24" s="38"/>
      <c r="J24" s="38"/>
      <c r="K24" s="37"/>
    </row>
    <row r="25" spans="1:11" s="36" customFormat="1" ht="27" customHeight="1" x14ac:dyDescent="0.25">
      <c r="A25" s="262" t="s">
        <v>125</v>
      </c>
      <c r="B25" s="263"/>
      <c r="C25" s="263"/>
      <c r="D25" s="263"/>
      <c r="E25" s="263"/>
      <c r="F25" s="263"/>
      <c r="G25" s="263"/>
      <c r="H25" s="263"/>
      <c r="I25" s="38"/>
      <c r="J25" s="38"/>
      <c r="K25" s="37"/>
    </row>
    <row r="26" spans="1:11" s="36" customFormat="1" ht="5.0999999999999996" customHeight="1" x14ac:dyDescent="0.25">
      <c r="A26" s="262"/>
      <c r="B26" s="263"/>
      <c r="C26" s="263"/>
      <c r="D26" s="263"/>
      <c r="E26" s="263"/>
      <c r="F26" s="263"/>
      <c r="G26" s="263"/>
      <c r="H26" s="263"/>
      <c r="I26" s="38"/>
      <c r="J26" s="38"/>
      <c r="K26" s="37"/>
    </row>
    <row r="27" spans="1:11" s="36" customFormat="1" ht="12.75" customHeight="1" x14ac:dyDescent="0.25">
      <c r="A27" s="262" t="s">
        <v>293</v>
      </c>
      <c r="B27" s="263"/>
      <c r="C27" s="263"/>
      <c r="D27" s="263"/>
      <c r="E27" s="263"/>
      <c r="F27" s="263"/>
      <c r="G27" s="263"/>
      <c r="H27" s="263"/>
      <c r="I27" s="38"/>
      <c r="J27" s="38"/>
      <c r="K27" s="37"/>
    </row>
    <row r="28" spans="1:11" s="36" customFormat="1" ht="9.9499999999999993" customHeight="1" x14ac:dyDescent="0.25">
      <c r="A28" s="262"/>
      <c r="B28" s="263"/>
      <c r="C28" s="263"/>
      <c r="D28" s="263"/>
      <c r="E28" s="263"/>
      <c r="F28" s="263"/>
      <c r="G28" s="263"/>
      <c r="H28" s="263"/>
      <c r="I28" s="38"/>
      <c r="J28" s="38"/>
      <c r="K28" s="37"/>
    </row>
    <row r="29" spans="1:11" s="36" customFormat="1" ht="12.75" customHeight="1" x14ac:dyDescent="0.25">
      <c r="A29" s="260" t="s">
        <v>121</v>
      </c>
      <c r="B29" s="261"/>
      <c r="C29" s="261"/>
      <c r="D29" s="261"/>
      <c r="E29" s="261"/>
      <c r="F29" s="261"/>
      <c r="G29" s="261"/>
      <c r="H29" s="261"/>
      <c r="I29" s="38"/>
      <c r="J29" s="38"/>
      <c r="K29" s="37"/>
    </row>
    <row r="30" spans="1:11" s="36" customFormat="1" ht="5.0999999999999996" customHeight="1" x14ac:dyDescent="0.25">
      <c r="A30" s="262"/>
      <c r="B30" s="263"/>
      <c r="C30" s="263"/>
      <c r="D30" s="263"/>
      <c r="E30" s="263"/>
      <c r="F30" s="263"/>
      <c r="G30" s="263"/>
      <c r="H30" s="263"/>
      <c r="I30" s="38"/>
      <c r="J30" s="38"/>
      <c r="K30" s="37"/>
    </row>
    <row r="31" spans="1:11" s="36" customFormat="1" ht="25.5" customHeight="1" x14ac:dyDescent="0.25">
      <c r="A31" s="262" t="s">
        <v>276</v>
      </c>
      <c r="B31" s="263"/>
      <c r="C31" s="263"/>
      <c r="D31" s="263"/>
      <c r="E31" s="263"/>
      <c r="F31" s="263"/>
      <c r="G31" s="263"/>
      <c r="H31" s="263"/>
      <c r="I31" s="38"/>
      <c r="J31" s="38"/>
      <c r="K31" s="37"/>
    </row>
    <row r="32" spans="1:11" s="36" customFormat="1" ht="3" customHeight="1" x14ac:dyDescent="0.25">
      <c r="A32" s="262"/>
      <c r="B32" s="263"/>
      <c r="C32" s="263"/>
      <c r="D32" s="263"/>
      <c r="E32" s="263"/>
      <c r="F32" s="263"/>
      <c r="G32" s="263"/>
      <c r="H32" s="263"/>
      <c r="I32" s="38"/>
      <c r="J32" s="38"/>
      <c r="K32" s="37"/>
    </row>
    <row r="33" spans="1:11" s="36" customFormat="1" ht="14.25" customHeight="1" x14ac:dyDescent="0.25">
      <c r="A33" s="274">
        <f>'Ponudbeni list'!C24</f>
        <v>0</v>
      </c>
      <c r="B33" s="275"/>
      <c r="C33" s="275"/>
      <c r="D33" s="275"/>
      <c r="E33" s="275"/>
      <c r="F33" s="275"/>
      <c r="G33" s="275"/>
      <c r="H33" s="275"/>
      <c r="I33" s="38"/>
      <c r="J33" s="38"/>
      <c r="K33" s="37"/>
    </row>
    <row r="34" spans="1:11" s="36" customFormat="1" ht="3" customHeight="1" x14ac:dyDescent="0.25">
      <c r="A34" s="262"/>
      <c r="B34" s="263"/>
      <c r="C34" s="263"/>
      <c r="D34" s="263"/>
      <c r="E34" s="263"/>
      <c r="F34" s="263"/>
      <c r="G34" s="263"/>
      <c r="H34" s="263"/>
      <c r="I34" s="38"/>
      <c r="J34" s="38"/>
      <c r="K34" s="37"/>
    </row>
    <row r="35" spans="1:11" s="36" customFormat="1" ht="12.75" customHeight="1" x14ac:dyDescent="0.25">
      <c r="A35" s="262" t="s">
        <v>124</v>
      </c>
      <c r="B35" s="263"/>
      <c r="C35" s="263"/>
      <c r="D35" s="263"/>
      <c r="E35" s="263"/>
      <c r="F35" s="263"/>
      <c r="G35" s="263"/>
      <c r="H35" s="263"/>
      <c r="I35" s="38"/>
      <c r="J35" s="42" t="s">
        <v>146</v>
      </c>
      <c r="K35" s="37"/>
    </row>
    <row r="36" spans="1:11" s="36" customFormat="1" ht="3" customHeight="1" x14ac:dyDescent="0.25">
      <c r="A36" s="262"/>
      <c r="B36" s="263"/>
      <c r="C36" s="263"/>
      <c r="D36" s="263"/>
      <c r="E36" s="263"/>
      <c r="F36" s="263"/>
      <c r="G36" s="263"/>
      <c r="H36" s="263"/>
      <c r="I36" s="38"/>
      <c r="J36" s="38"/>
      <c r="K36" s="37"/>
    </row>
    <row r="37" spans="1:11" s="36" customFormat="1" ht="12.75" customHeight="1" x14ac:dyDescent="0.25">
      <c r="A37" s="262" t="s">
        <v>161</v>
      </c>
      <c r="B37" s="263"/>
      <c r="C37" s="263"/>
      <c r="D37" s="263"/>
      <c r="E37" s="263"/>
      <c r="F37" s="263"/>
      <c r="G37" s="263"/>
      <c r="H37" s="263"/>
      <c r="I37" s="38"/>
      <c r="J37" s="57"/>
      <c r="K37" s="37"/>
    </row>
    <row r="38" spans="1:11" s="36" customFormat="1" ht="9.9499999999999993" customHeight="1" x14ac:dyDescent="0.25">
      <c r="A38" s="262"/>
      <c r="B38" s="263"/>
      <c r="C38" s="263"/>
      <c r="D38" s="263"/>
      <c r="E38" s="263"/>
      <c r="F38" s="263"/>
      <c r="G38" s="263"/>
      <c r="H38" s="263"/>
      <c r="I38" s="38"/>
      <c r="J38" s="58"/>
      <c r="K38" s="37"/>
    </row>
    <row r="39" spans="1:11" s="36" customFormat="1" ht="12.75" customHeight="1" x14ac:dyDescent="0.25">
      <c r="A39" s="260" t="s">
        <v>120</v>
      </c>
      <c r="B39" s="261"/>
      <c r="C39" s="261"/>
      <c r="D39" s="261"/>
      <c r="E39" s="261"/>
      <c r="F39" s="261"/>
      <c r="G39" s="261"/>
      <c r="H39" s="261"/>
      <c r="I39" s="38"/>
      <c r="J39" s="38"/>
      <c r="K39" s="37"/>
    </row>
    <row r="40" spans="1:11" s="36" customFormat="1" ht="5.0999999999999996" customHeight="1" x14ac:dyDescent="0.25">
      <c r="A40" s="265"/>
      <c r="B40" s="266"/>
      <c r="C40" s="266"/>
      <c r="D40" s="266"/>
      <c r="E40" s="266"/>
      <c r="F40" s="266"/>
      <c r="G40" s="266"/>
      <c r="H40" s="266"/>
      <c r="I40" s="38"/>
      <c r="J40" s="38"/>
      <c r="K40" s="37"/>
    </row>
    <row r="41" spans="1:11" s="36" customFormat="1" ht="25.5" customHeight="1" x14ac:dyDescent="0.25">
      <c r="A41" s="238" t="s">
        <v>126</v>
      </c>
      <c r="B41" s="240"/>
      <c r="C41" s="240"/>
      <c r="D41" s="240"/>
      <c r="E41" s="240"/>
      <c r="F41" s="240"/>
      <c r="G41" s="240"/>
      <c r="H41" s="240"/>
      <c r="I41" s="38"/>
      <c r="J41" s="38"/>
      <c r="K41" s="37"/>
    </row>
    <row r="42" spans="1:11" s="36" customFormat="1" ht="5.0999999999999996" customHeight="1" x14ac:dyDescent="0.25">
      <c r="A42" s="239"/>
      <c r="B42" s="240"/>
      <c r="C42" s="240"/>
      <c r="D42" s="240"/>
      <c r="E42" s="240"/>
      <c r="F42" s="240"/>
      <c r="G42" s="240"/>
      <c r="H42" s="240"/>
      <c r="I42" s="38"/>
      <c r="J42" s="38"/>
      <c r="K42" s="37"/>
    </row>
    <row r="43" spans="1:11" s="36" customFormat="1" ht="24" customHeight="1" x14ac:dyDescent="0.25">
      <c r="A43" s="238" t="s">
        <v>306</v>
      </c>
      <c r="B43" s="240"/>
      <c r="C43" s="240"/>
      <c r="D43" s="240"/>
      <c r="E43" s="240"/>
      <c r="F43" s="240"/>
      <c r="G43" s="240"/>
      <c r="H43" s="240"/>
      <c r="I43" s="38"/>
      <c r="J43" s="38"/>
      <c r="K43" s="37"/>
    </row>
    <row r="44" spans="1:11" s="36" customFormat="1" ht="9.9499999999999993" customHeight="1" x14ac:dyDescent="0.25">
      <c r="A44" s="239"/>
      <c r="B44" s="240"/>
      <c r="C44" s="240"/>
      <c r="D44" s="240"/>
      <c r="E44" s="240"/>
      <c r="F44" s="240"/>
      <c r="G44" s="240"/>
      <c r="H44" s="240"/>
      <c r="I44" s="38"/>
      <c r="J44" s="38"/>
      <c r="K44" s="37"/>
    </row>
    <row r="45" spans="1:11" s="36" customFormat="1" ht="12.75" customHeight="1" x14ac:dyDescent="0.25">
      <c r="A45" s="256" t="s">
        <v>119</v>
      </c>
      <c r="B45" s="259"/>
      <c r="C45" s="259"/>
      <c r="D45" s="259"/>
      <c r="E45" s="259"/>
      <c r="F45" s="259"/>
      <c r="G45" s="259"/>
      <c r="H45" s="259"/>
      <c r="I45" s="38"/>
      <c r="J45" s="38"/>
      <c r="K45" s="37"/>
    </row>
    <row r="46" spans="1:11" s="36" customFormat="1" ht="5.0999999999999996" customHeight="1" x14ac:dyDescent="0.25">
      <c r="A46" s="239"/>
      <c r="B46" s="240"/>
      <c r="C46" s="240"/>
      <c r="D46" s="240"/>
      <c r="E46" s="240"/>
      <c r="F46" s="240"/>
      <c r="G46" s="240"/>
      <c r="H46" s="240"/>
      <c r="I46" s="38"/>
      <c r="J46" s="38"/>
      <c r="K46" s="37"/>
    </row>
    <row r="47" spans="1:11" s="36" customFormat="1" ht="26.1" customHeight="1" x14ac:dyDescent="0.25">
      <c r="A47" s="238" t="s">
        <v>147</v>
      </c>
      <c r="B47" s="240"/>
      <c r="C47" s="240"/>
      <c r="D47" s="240"/>
      <c r="E47" s="240"/>
      <c r="F47" s="240"/>
      <c r="G47" s="240"/>
      <c r="H47" s="240"/>
      <c r="I47" s="38"/>
      <c r="J47" s="38"/>
      <c r="K47" s="37"/>
    </row>
    <row r="48" spans="1:11" s="36" customFormat="1" ht="9.9499999999999993" customHeight="1" x14ac:dyDescent="0.25">
      <c r="A48" s="239"/>
      <c r="B48" s="240"/>
      <c r="C48" s="240"/>
      <c r="D48" s="240"/>
      <c r="E48" s="240"/>
      <c r="F48" s="240"/>
      <c r="G48" s="240"/>
      <c r="H48" s="240"/>
      <c r="I48" s="38"/>
      <c r="J48" s="38"/>
      <c r="K48" s="37"/>
    </row>
    <row r="49" spans="1:11" s="36" customFormat="1" ht="12.75" customHeight="1" x14ac:dyDescent="0.25">
      <c r="A49" s="256" t="s">
        <v>118</v>
      </c>
      <c r="B49" s="259"/>
      <c r="C49" s="259"/>
      <c r="D49" s="259"/>
      <c r="E49" s="259"/>
      <c r="F49" s="259"/>
      <c r="G49" s="259"/>
      <c r="H49" s="259"/>
      <c r="I49" s="38"/>
      <c r="J49" s="38"/>
      <c r="K49" s="37"/>
    </row>
    <row r="50" spans="1:11" s="36" customFormat="1" ht="5.0999999999999996" customHeight="1" x14ac:dyDescent="0.25">
      <c r="A50" s="239"/>
      <c r="B50" s="240"/>
      <c r="C50" s="240"/>
      <c r="D50" s="240"/>
      <c r="E50" s="240"/>
      <c r="F50" s="240"/>
      <c r="G50" s="240"/>
      <c r="H50" s="240"/>
      <c r="I50" s="38"/>
      <c r="J50" s="38"/>
      <c r="K50" s="37"/>
    </row>
    <row r="51" spans="1:11" s="36" customFormat="1" ht="38.1" customHeight="1" x14ac:dyDescent="0.25">
      <c r="A51" s="238" t="s">
        <v>277</v>
      </c>
      <c r="B51" s="238"/>
      <c r="C51" s="238"/>
      <c r="D51" s="238"/>
      <c r="E51" s="238"/>
      <c r="F51" s="238"/>
      <c r="G51" s="238"/>
      <c r="H51" s="238"/>
      <c r="I51" s="38"/>
      <c r="J51" s="70"/>
      <c r="K51" s="37"/>
    </row>
    <row r="52" spans="1:11" s="36" customFormat="1" ht="5.0999999999999996" customHeight="1" x14ac:dyDescent="0.25">
      <c r="A52" s="239"/>
      <c r="B52" s="240"/>
      <c r="C52" s="240"/>
      <c r="D52" s="240"/>
      <c r="E52" s="240"/>
      <c r="F52" s="240"/>
      <c r="G52" s="240"/>
      <c r="H52" s="240"/>
      <c r="I52" s="38"/>
      <c r="J52" s="38"/>
      <c r="K52" s="37"/>
    </row>
    <row r="53" spans="1:11" s="36" customFormat="1" ht="39.950000000000003" customHeight="1" x14ac:dyDescent="0.25">
      <c r="A53" s="238" t="s">
        <v>278</v>
      </c>
      <c r="B53" s="240"/>
      <c r="C53" s="240"/>
      <c r="D53" s="240"/>
      <c r="E53" s="240"/>
      <c r="F53" s="240"/>
      <c r="G53" s="240"/>
      <c r="H53" s="240"/>
      <c r="I53" s="38"/>
      <c r="J53" s="38"/>
      <c r="K53" s="37"/>
    </row>
    <row r="54" spans="1:11" s="36" customFormat="1" ht="5.0999999999999996" customHeight="1" x14ac:dyDescent="0.25">
      <c r="A54" s="239"/>
      <c r="B54" s="240"/>
      <c r="C54" s="240"/>
      <c r="D54" s="240"/>
      <c r="E54" s="240"/>
      <c r="F54" s="240"/>
      <c r="G54" s="240"/>
      <c r="H54" s="240"/>
      <c r="I54" s="38"/>
      <c r="J54" s="38"/>
      <c r="K54" s="37"/>
    </row>
    <row r="55" spans="1:11" s="52" customFormat="1" ht="12.75" customHeight="1" x14ac:dyDescent="0.25">
      <c r="A55" s="264" t="s">
        <v>309</v>
      </c>
      <c r="B55" s="251"/>
      <c r="C55" s="251"/>
      <c r="D55" s="251"/>
      <c r="E55" s="251"/>
      <c r="F55" s="251"/>
      <c r="G55" s="251"/>
      <c r="H55" s="251"/>
      <c r="I55" s="50"/>
      <c r="J55" s="50"/>
      <c r="K55" s="51"/>
    </row>
    <row r="56" spans="1:11" s="36" customFormat="1" ht="5.0999999999999996" customHeight="1" x14ac:dyDescent="0.25">
      <c r="A56" s="239"/>
      <c r="B56" s="240"/>
      <c r="C56" s="240"/>
      <c r="D56" s="240"/>
      <c r="E56" s="240"/>
      <c r="F56" s="240"/>
      <c r="G56" s="240"/>
      <c r="H56" s="240"/>
      <c r="I56" s="38"/>
      <c r="J56" s="38"/>
      <c r="K56" s="37"/>
    </row>
    <row r="57" spans="1:11" s="36" customFormat="1" ht="26.1" customHeight="1" x14ac:dyDescent="0.25">
      <c r="A57" s="241" t="s">
        <v>200</v>
      </c>
      <c r="B57" s="242"/>
      <c r="C57" s="242"/>
      <c r="D57" s="242"/>
      <c r="E57" s="242"/>
      <c r="F57" s="242"/>
      <c r="G57" s="242"/>
      <c r="H57" s="242"/>
      <c r="I57" s="38"/>
      <c r="J57" s="38"/>
      <c r="K57" s="37"/>
    </row>
    <row r="58" spans="1:11" s="36" customFormat="1" ht="9.9499999999999993" customHeight="1" x14ac:dyDescent="0.25">
      <c r="A58" s="239"/>
      <c r="B58" s="240"/>
      <c r="C58" s="240"/>
      <c r="D58" s="240"/>
      <c r="E58" s="240"/>
      <c r="F58" s="240"/>
      <c r="G58" s="240"/>
      <c r="H58" s="240"/>
      <c r="I58" s="38"/>
      <c r="J58" s="38"/>
      <c r="K58" s="37"/>
    </row>
    <row r="59" spans="1:11" s="36" customFormat="1" ht="12.75" customHeight="1" x14ac:dyDescent="0.25">
      <c r="A59" s="256" t="s">
        <v>117</v>
      </c>
      <c r="B59" s="259"/>
      <c r="C59" s="259"/>
      <c r="D59" s="259"/>
      <c r="E59" s="259"/>
      <c r="F59" s="259"/>
      <c r="G59" s="259"/>
      <c r="H59" s="259"/>
      <c r="I59" s="38"/>
      <c r="J59" s="38"/>
      <c r="K59" s="37"/>
    </row>
    <row r="60" spans="1:11" s="36" customFormat="1" ht="5.0999999999999996" customHeight="1" x14ac:dyDescent="0.25">
      <c r="A60" s="239"/>
      <c r="B60" s="240"/>
      <c r="C60" s="240"/>
      <c r="D60" s="240"/>
      <c r="E60" s="240"/>
      <c r="F60" s="240"/>
      <c r="G60" s="240"/>
      <c r="H60" s="240"/>
      <c r="I60" s="38"/>
      <c r="J60" s="38"/>
      <c r="K60" s="37"/>
    </row>
    <row r="61" spans="1:11" s="36" customFormat="1" ht="24.75" customHeight="1" x14ac:dyDescent="0.25">
      <c r="A61" s="238" t="s">
        <v>279</v>
      </c>
      <c r="B61" s="240"/>
      <c r="C61" s="240"/>
      <c r="D61" s="240"/>
      <c r="E61" s="240"/>
      <c r="F61" s="240"/>
      <c r="G61" s="240"/>
      <c r="H61" s="240"/>
      <c r="I61" s="38"/>
      <c r="J61" s="38"/>
      <c r="K61" s="37"/>
    </row>
    <row r="62" spans="1:11" s="36" customFormat="1" ht="5.0999999999999996" customHeight="1" x14ac:dyDescent="0.25">
      <c r="A62" s="239"/>
      <c r="B62" s="239"/>
      <c r="C62" s="239"/>
      <c r="D62" s="239"/>
      <c r="E62" s="239"/>
      <c r="F62" s="239"/>
      <c r="G62" s="239"/>
      <c r="H62" s="239"/>
      <c r="I62" s="38"/>
      <c r="J62" s="38"/>
      <c r="K62" s="37"/>
    </row>
    <row r="63" spans="1:11" s="36" customFormat="1" ht="12.75" customHeight="1" x14ac:dyDescent="0.25">
      <c r="A63" s="264" t="s">
        <v>178</v>
      </c>
      <c r="B63" s="264"/>
      <c r="C63" s="264"/>
      <c r="D63" s="264"/>
      <c r="E63" s="264"/>
      <c r="F63" s="264"/>
      <c r="G63" s="264"/>
      <c r="H63" s="264"/>
      <c r="I63" s="38"/>
      <c r="J63" s="70"/>
      <c r="K63" s="37"/>
    </row>
    <row r="64" spans="1:11" s="36" customFormat="1" ht="9.9499999999999993" customHeight="1" x14ac:dyDescent="0.25">
      <c r="A64" s="239"/>
      <c r="B64" s="240"/>
      <c r="C64" s="240"/>
      <c r="D64" s="240"/>
      <c r="E64" s="240"/>
      <c r="F64" s="240"/>
      <c r="G64" s="240"/>
      <c r="H64" s="240"/>
      <c r="I64" s="38"/>
      <c r="J64" s="38"/>
      <c r="K64" s="37"/>
    </row>
    <row r="65" spans="1:11" s="36" customFormat="1" ht="12.75" customHeight="1" x14ac:dyDescent="0.25">
      <c r="A65" s="256" t="s">
        <v>116</v>
      </c>
      <c r="B65" s="259"/>
      <c r="C65" s="259"/>
      <c r="D65" s="259"/>
      <c r="E65" s="259"/>
      <c r="F65" s="259"/>
      <c r="G65" s="259"/>
      <c r="H65" s="259"/>
      <c r="I65" s="38"/>
      <c r="J65" s="38"/>
      <c r="K65" s="37"/>
    </row>
    <row r="66" spans="1:11" s="36" customFormat="1" ht="5.0999999999999996" customHeight="1" x14ac:dyDescent="0.25">
      <c r="A66" s="239"/>
      <c r="B66" s="240"/>
      <c r="C66" s="240"/>
      <c r="D66" s="240"/>
      <c r="E66" s="240"/>
      <c r="F66" s="240"/>
      <c r="G66" s="240"/>
      <c r="H66" s="240"/>
      <c r="I66" s="38"/>
      <c r="J66" s="38"/>
      <c r="K66" s="37"/>
    </row>
    <row r="67" spans="1:11" s="36" customFormat="1" ht="25.5" customHeight="1" x14ac:dyDescent="0.25">
      <c r="A67" s="238" t="s">
        <v>307</v>
      </c>
      <c r="B67" s="240"/>
      <c r="C67" s="240"/>
      <c r="D67" s="240"/>
      <c r="E67" s="240"/>
      <c r="F67" s="240"/>
      <c r="G67" s="240"/>
      <c r="H67" s="240"/>
      <c r="I67" s="38"/>
      <c r="J67" s="72"/>
      <c r="K67" s="37"/>
    </row>
    <row r="68" spans="1:11" s="36" customFormat="1" ht="26.1" customHeight="1" x14ac:dyDescent="0.25">
      <c r="A68" s="115" t="s">
        <v>0</v>
      </c>
      <c r="B68" s="240" t="s">
        <v>127</v>
      </c>
      <c r="C68" s="240"/>
      <c r="D68" s="240"/>
      <c r="E68" s="240"/>
      <c r="F68" s="240"/>
      <c r="G68" s="240"/>
      <c r="H68" s="240"/>
      <c r="I68" s="38"/>
      <c r="J68" s="71"/>
      <c r="K68" s="37"/>
    </row>
    <row r="69" spans="1:11" s="36" customFormat="1" ht="12.75" customHeight="1" x14ac:dyDescent="0.25">
      <c r="A69" s="115" t="s">
        <v>1</v>
      </c>
      <c r="B69" s="240" t="s">
        <v>194</v>
      </c>
      <c r="C69" s="240"/>
      <c r="D69" s="240"/>
      <c r="E69" s="240"/>
      <c r="F69" s="240"/>
      <c r="G69" s="240"/>
      <c r="H69" s="240"/>
      <c r="I69" s="38"/>
      <c r="J69" s="71"/>
      <c r="K69" s="37"/>
    </row>
    <row r="70" spans="1:11" s="36" customFormat="1" ht="26.25" customHeight="1" x14ac:dyDescent="0.25">
      <c r="A70" s="115" t="s">
        <v>2</v>
      </c>
      <c r="B70" s="240" t="s">
        <v>128</v>
      </c>
      <c r="C70" s="240"/>
      <c r="D70" s="240"/>
      <c r="E70" s="240"/>
      <c r="F70" s="240"/>
      <c r="G70" s="240"/>
      <c r="H70" s="240"/>
      <c r="I70" s="38"/>
      <c r="J70" s="38"/>
      <c r="K70" s="37"/>
    </row>
    <row r="71" spans="1:11" s="36" customFormat="1" ht="5.0999999999999996" customHeight="1" x14ac:dyDescent="0.25">
      <c r="A71" s="239"/>
      <c r="B71" s="240"/>
      <c r="C71" s="240"/>
      <c r="D71" s="240"/>
      <c r="E71" s="240"/>
      <c r="F71" s="240"/>
      <c r="G71" s="240"/>
      <c r="H71" s="240"/>
      <c r="I71" s="38"/>
      <c r="J71" s="38"/>
      <c r="K71" s="37"/>
    </row>
    <row r="72" spans="1:11" s="36" customFormat="1" ht="25.5" customHeight="1" x14ac:dyDescent="0.25">
      <c r="A72" s="238" t="s">
        <v>115</v>
      </c>
      <c r="B72" s="240"/>
      <c r="C72" s="240"/>
      <c r="D72" s="240"/>
      <c r="E72" s="240"/>
      <c r="F72" s="240"/>
      <c r="G72" s="240"/>
      <c r="H72" s="240"/>
      <c r="I72" s="38"/>
      <c r="J72" s="38"/>
      <c r="K72" s="37"/>
    </row>
    <row r="73" spans="1:11" s="36" customFormat="1" ht="5.0999999999999996" customHeight="1" x14ac:dyDescent="0.25">
      <c r="A73" s="239"/>
      <c r="B73" s="240"/>
      <c r="C73" s="240"/>
      <c r="D73" s="240"/>
      <c r="E73" s="240"/>
      <c r="F73" s="240"/>
      <c r="G73" s="240"/>
      <c r="H73" s="240"/>
      <c r="I73" s="38"/>
      <c r="J73" s="38"/>
      <c r="K73" s="37"/>
    </row>
    <row r="74" spans="1:11" s="36" customFormat="1" ht="24.75" customHeight="1" x14ac:dyDescent="0.25">
      <c r="A74" s="238" t="s">
        <v>181</v>
      </c>
      <c r="B74" s="240"/>
      <c r="C74" s="240"/>
      <c r="D74" s="240"/>
      <c r="E74" s="240"/>
      <c r="F74" s="240"/>
      <c r="G74" s="240"/>
      <c r="H74" s="240"/>
      <c r="I74" s="38"/>
      <c r="J74" s="38"/>
      <c r="K74" s="37"/>
    </row>
    <row r="75" spans="1:11" s="36" customFormat="1" ht="9.9499999999999993" customHeight="1" x14ac:dyDescent="0.25">
      <c r="A75" s="239"/>
      <c r="B75" s="257"/>
      <c r="C75" s="257"/>
      <c r="D75" s="257"/>
      <c r="E75" s="257"/>
      <c r="F75" s="257"/>
      <c r="G75" s="257"/>
      <c r="H75" s="257"/>
      <c r="I75" s="38"/>
      <c r="J75" s="38"/>
      <c r="K75" s="37"/>
    </row>
    <row r="76" spans="1:11" s="36" customFormat="1" ht="12.75" customHeight="1" x14ac:dyDescent="0.25">
      <c r="A76" s="256" t="s">
        <v>114</v>
      </c>
      <c r="B76" s="258"/>
      <c r="C76" s="258"/>
      <c r="D76" s="258"/>
      <c r="E76" s="258"/>
      <c r="F76" s="258"/>
      <c r="G76" s="258"/>
      <c r="H76" s="258"/>
      <c r="I76" s="38"/>
      <c r="J76" s="38"/>
      <c r="K76" s="37"/>
    </row>
    <row r="77" spans="1:11" s="36" customFormat="1" ht="5.0999999999999996" customHeight="1" x14ac:dyDescent="0.25">
      <c r="A77" s="239"/>
      <c r="B77" s="257"/>
      <c r="C77" s="257"/>
      <c r="D77" s="257"/>
      <c r="E77" s="257"/>
      <c r="F77" s="257"/>
      <c r="G77" s="257"/>
      <c r="H77" s="257"/>
      <c r="I77" s="38"/>
      <c r="J77" s="38"/>
      <c r="K77" s="37"/>
    </row>
    <row r="78" spans="1:11" s="36" customFormat="1" ht="51.95" customHeight="1" x14ac:dyDescent="0.25">
      <c r="A78" s="238" t="s">
        <v>308</v>
      </c>
      <c r="B78" s="257"/>
      <c r="C78" s="257"/>
      <c r="D78" s="257"/>
      <c r="E78" s="257"/>
      <c r="F78" s="257"/>
      <c r="G78" s="257"/>
      <c r="H78" s="257"/>
      <c r="I78" s="38"/>
      <c r="J78" s="38"/>
      <c r="K78" s="37"/>
    </row>
    <row r="79" spans="1:11" s="36" customFormat="1" ht="9.9499999999999993" customHeight="1" x14ac:dyDescent="0.25">
      <c r="A79" s="239"/>
      <c r="B79" s="240"/>
      <c r="C79" s="240"/>
      <c r="D79" s="240"/>
      <c r="E79" s="240"/>
      <c r="F79" s="240"/>
      <c r="G79" s="240"/>
      <c r="H79" s="240"/>
      <c r="I79" s="38"/>
      <c r="J79" s="38"/>
      <c r="K79" s="37"/>
    </row>
    <row r="80" spans="1:11" s="36" customFormat="1" ht="12.75" customHeight="1" x14ac:dyDescent="0.25">
      <c r="A80" s="256" t="s">
        <v>280</v>
      </c>
      <c r="B80" s="256"/>
      <c r="C80" s="256"/>
      <c r="D80" s="256"/>
      <c r="E80" s="256"/>
      <c r="F80" s="256"/>
      <c r="G80" s="256"/>
      <c r="H80" s="256"/>
      <c r="I80" s="38"/>
      <c r="J80" s="38"/>
      <c r="K80" s="37"/>
    </row>
    <row r="81" spans="1:11" s="36" customFormat="1" ht="5.0999999999999996" customHeight="1" x14ac:dyDescent="0.25">
      <c r="A81" s="239"/>
      <c r="B81" s="240"/>
      <c r="C81" s="240"/>
      <c r="D81" s="240"/>
      <c r="E81" s="240"/>
      <c r="F81" s="240"/>
      <c r="G81" s="240"/>
      <c r="H81" s="240"/>
      <c r="I81" s="38"/>
      <c r="J81" s="38"/>
      <c r="K81" s="37"/>
    </row>
    <row r="82" spans="1:11" s="36" customFormat="1" ht="26.25" customHeight="1" x14ac:dyDescent="0.25">
      <c r="A82" s="238" t="s">
        <v>281</v>
      </c>
      <c r="B82" s="240"/>
      <c r="C82" s="240"/>
      <c r="D82" s="240"/>
      <c r="E82" s="240"/>
      <c r="F82" s="240"/>
      <c r="G82" s="240"/>
      <c r="H82" s="240"/>
      <c r="I82" s="38"/>
      <c r="J82" s="38"/>
      <c r="K82" s="37"/>
    </row>
    <row r="83" spans="1:11" s="36" customFormat="1" ht="5.0999999999999996" customHeight="1" x14ac:dyDescent="0.25">
      <c r="A83" s="239"/>
      <c r="B83" s="240"/>
      <c r="C83" s="240"/>
      <c r="D83" s="240"/>
      <c r="E83" s="240"/>
      <c r="F83" s="240"/>
      <c r="G83" s="240"/>
      <c r="H83" s="240"/>
      <c r="I83" s="38"/>
      <c r="J83" s="38"/>
      <c r="K83" s="37"/>
    </row>
    <row r="84" spans="1:11" s="36" customFormat="1" ht="25.5" customHeight="1" x14ac:dyDescent="0.25">
      <c r="A84" s="238" t="s">
        <v>113</v>
      </c>
      <c r="B84" s="240"/>
      <c r="C84" s="240"/>
      <c r="D84" s="240"/>
      <c r="E84" s="240"/>
      <c r="F84" s="240"/>
      <c r="G84" s="240"/>
      <c r="H84" s="240"/>
      <c r="I84" s="38"/>
      <c r="J84" s="65" t="s">
        <v>169</v>
      </c>
      <c r="K84" s="37"/>
    </row>
    <row r="85" spans="1:11" s="36" customFormat="1" ht="9.9499999999999993" customHeight="1" x14ac:dyDescent="0.25">
      <c r="A85" s="239"/>
      <c r="B85" s="240"/>
      <c r="C85" s="240"/>
      <c r="D85" s="240"/>
      <c r="E85" s="240"/>
      <c r="F85" s="240"/>
      <c r="G85" s="240"/>
      <c r="H85" s="240"/>
      <c r="I85" s="38"/>
      <c r="J85" s="38"/>
      <c r="K85" s="37"/>
    </row>
    <row r="86" spans="1:11" s="36" customFormat="1" ht="12.75" customHeight="1" x14ac:dyDescent="0.25">
      <c r="A86" s="256" t="s">
        <v>282</v>
      </c>
      <c r="B86" s="259"/>
      <c r="C86" s="259"/>
      <c r="D86" s="259"/>
      <c r="E86" s="259"/>
      <c r="F86" s="259"/>
      <c r="G86" s="259"/>
      <c r="H86" s="259"/>
      <c r="I86" s="38"/>
      <c r="J86" s="38"/>
      <c r="K86" s="37"/>
    </row>
    <row r="87" spans="1:11" s="36" customFormat="1" ht="5.0999999999999996" customHeight="1" x14ac:dyDescent="0.25">
      <c r="A87" s="239"/>
      <c r="B87" s="240"/>
      <c r="C87" s="240"/>
      <c r="D87" s="240"/>
      <c r="E87" s="240"/>
      <c r="F87" s="240"/>
      <c r="G87" s="240"/>
      <c r="H87" s="240"/>
      <c r="I87" s="38"/>
      <c r="J87" s="38"/>
      <c r="K87" s="37"/>
    </row>
    <row r="88" spans="1:11" s="36" customFormat="1" ht="13.5" customHeight="1" x14ac:dyDescent="0.25">
      <c r="A88" s="238" t="s">
        <v>112</v>
      </c>
      <c r="B88" s="240"/>
      <c r="C88" s="240"/>
      <c r="D88" s="240"/>
      <c r="E88" s="240"/>
      <c r="F88" s="240"/>
      <c r="G88" s="240"/>
      <c r="H88" s="240"/>
      <c r="I88" s="38"/>
      <c r="J88" s="38"/>
      <c r="K88" s="37"/>
    </row>
    <row r="89" spans="1:11" s="36" customFormat="1" ht="5.0999999999999996" customHeight="1" x14ac:dyDescent="0.25">
      <c r="A89" s="239"/>
      <c r="B89" s="240"/>
      <c r="C89" s="240"/>
      <c r="D89" s="240"/>
      <c r="E89" s="240"/>
      <c r="F89" s="240"/>
      <c r="G89" s="240"/>
      <c r="H89" s="240"/>
      <c r="I89" s="38"/>
      <c r="J89" s="38"/>
      <c r="K89" s="37"/>
    </row>
    <row r="90" spans="1:11" s="36" customFormat="1" ht="12.75" customHeight="1" x14ac:dyDescent="0.25">
      <c r="A90" s="238" t="s">
        <v>111</v>
      </c>
      <c r="B90" s="240"/>
      <c r="C90" s="240"/>
      <c r="D90" s="240"/>
      <c r="E90" s="240"/>
      <c r="F90" s="240"/>
      <c r="G90" s="240"/>
      <c r="H90" s="240"/>
      <c r="I90" s="38"/>
      <c r="J90" s="38"/>
      <c r="K90" s="37"/>
    </row>
    <row r="91" spans="1:11" s="52" customFormat="1" ht="8.1" customHeight="1" x14ac:dyDescent="0.25">
      <c r="A91" s="250"/>
      <c r="B91" s="251"/>
      <c r="C91" s="251"/>
      <c r="D91" s="251"/>
      <c r="E91" s="251"/>
      <c r="F91" s="251"/>
      <c r="G91" s="251"/>
      <c r="H91" s="251"/>
      <c r="I91" s="50"/>
      <c r="J91" s="50"/>
      <c r="K91" s="51"/>
    </row>
    <row r="92" spans="1:11" s="52" customFormat="1" ht="8.1" customHeight="1" x14ac:dyDescent="0.25">
      <c r="A92" s="250"/>
      <c r="B92" s="250"/>
      <c r="C92" s="250"/>
      <c r="D92" s="250"/>
      <c r="E92" s="250"/>
      <c r="F92" s="250"/>
      <c r="G92" s="250"/>
      <c r="H92" s="250"/>
      <c r="I92" s="50"/>
      <c r="J92" s="50"/>
      <c r="K92" s="51"/>
    </row>
    <row r="93" spans="1:11" s="52" customFormat="1" ht="12.75" customHeight="1" x14ac:dyDescent="0.25">
      <c r="A93" s="116"/>
      <c r="B93" s="117"/>
      <c r="C93" s="117"/>
      <c r="D93" s="117"/>
      <c r="E93" s="117"/>
      <c r="F93" s="249" t="s">
        <v>222</v>
      </c>
      <c r="G93" s="249"/>
      <c r="H93" s="249"/>
      <c r="I93" s="50"/>
      <c r="J93" s="50"/>
      <c r="K93" s="51"/>
    </row>
    <row r="94" spans="1:11" s="52" customFormat="1" ht="5.0999999999999996" customHeight="1" x14ac:dyDescent="0.25">
      <c r="A94" s="250"/>
      <c r="B94" s="250"/>
      <c r="C94" s="250"/>
      <c r="D94" s="250"/>
      <c r="E94" s="250"/>
      <c r="F94" s="250"/>
      <c r="G94" s="250"/>
      <c r="H94" s="250"/>
      <c r="I94" s="50"/>
      <c r="J94" s="50"/>
      <c r="K94" s="51"/>
    </row>
    <row r="95" spans="1:11" s="52" customFormat="1" ht="12.75" customHeight="1" x14ac:dyDescent="0.25">
      <c r="A95" s="116"/>
      <c r="B95" s="117"/>
      <c r="C95" s="117"/>
      <c r="D95" s="117"/>
      <c r="E95" s="117"/>
      <c r="F95" s="249" t="s">
        <v>223</v>
      </c>
      <c r="G95" s="249"/>
      <c r="H95" s="249"/>
      <c r="I95" s="50"/>
      <c r="J95" s="50"/>
      <c r="K95" s="51"/>
    </row>
    <row r="96" spans="1:11" s="52" customFormat="1" ht="8.1" customHeight="1" x14ac:dyDescent="0.25">
      <c r="A96" s="116"/>
      <c r="B96" s="117"/>
      <c r="C96" s="117"/>
      <c r="D96" s="117"/>
      <c r="E96" s="117"/>
      <c r="F96" s="117"/>
      <c r="G96" s="117"/>
      <c r="H96" s="117"/>
      <c r="I96" s="50"/>
      <c r="J96" s="50"/>
      <c r="K96" s="51"/>
    </row>
    <row r="97" spans="1:11" s="52" customFormat="1" ht="8.1" customHeight="1" x14ac:dyDescent="0.25">
      <c r="A97" s="250"/>
      <c r="B97" s="251"/>
      <c r="C97" s="251"/>
      <c r="D97" s="251"/>
      <c r="E97" s="251"/>
      <c r="F97" s="251"/>
      <c r="G97" s="251"/>
      <c r="H97" s="251"/>
      <c r="I97" s="50"/>
      <c r="J97" s="50"/>
      <c r="K97" s="51"/>
    </row>
    <row r="98" spans="1:11" s="62" customFormat="1" ht="12" customHeight="1" x14ac:dyDescent="0.2">
      <c r="A98" s="252" t="s">
        <v>110</v>
      </c>
      <c r="B98" s="253"/>
      <c r="C98" s="253"/>
      <c r="D98" s="118"/>
      <c r="E98" s="118"/>
      <c r="F98" s="254" t="s">
        <v>109</v>
      </c>
      <c r="G98" s="253"/>
      <c r="H98" s="253"/>
      <c r="I98" s="60"/>
      <c r="J98" s="255" t="s">
        <v>162</v>
      </c>
      <c r="K98" s="61"/>
    </row>
    <row r="99" spans="1:11" s="62" customFormat="1" ht="12" customHeight="1" x14ac:dyDescent="0.2">
      <c r="A99" s="243">
        <f>C1</f>
        <v>0</v>
      </c>
      <c r="B99" s="243"/>
      <c r="C99" s="243"/>
      <c r="D99" s="118"/>
      <c r="E99" s="118"/>
      <c r="F99" s="254" t="s">
        <v>224</v>
      </c>
      <c r="G99" s="254"/>
      <c r="H99" s="254"/>
      <c r="I99" s="60"/>
      <c r="J99" s="255"/>
      <c r="K99" s="61"/>
    </row>
    <row r="100" spans="1:11" s="62" customFormat="1" ht="12" customHeight="1" x14ac:dyDescent="0.25">
      <c r="A100" s="243">
        <f>C6</f>
        <v>0</v>
      </c>
      <c r="B100" s="244"/>
      <c r="C100" s="244"/>
      <c r="D100" s="118"/>
      <c r="E100" s="118"/>
      <c r="F100" s="245" t="s">
        <v>183</v>
      </c>
      <c r="G100" s="246"/>
      <c r="H100" s="246"/>
      <c r="I100" s="60"/>
      <c r="J100" s="60"/>
      <c r="K100" s="61"/>
    </row>
    <row r="101" spans="1:11" s="62" customFormat="1" ht="12" customHeight="1" x14ac:dyDescent="0.25">
      <c r="A101" s="243">
        <f>C5</f>
        <v>0</v>
      </c>
      <c r="B101" s="244"/>
      <c r="C101" s="244"/>
      <c r="D101" s="118"/>
      <c r="E101" s="118"/>
      <c r="F101" s="245" t="s">
        <v>219</v>
      </c>
      <c r="G101" s="246"/>
      <c r="H101" s="246"/>
      <c r="I101" s="60"/>
      <c r="J101" s="60"/>
      <c r="K101" s="61"/>
    </row>
    <row r="102" spans="1:11" s="62" customFormat="1" ht="9.9499999999999993" customHeight="1" x14ac:dyDescent="0.25">
      <c r="A102" s="119"/>
      <c r="B102" s="119"/>
      <c r="C102" s="118"/>
      <c r="D102" s="118"/>
      <c r="E102" s="118"/>
      <c r="F102" s="120"/>
      <c r="G102" s="121"/>
      <c r="H102" s="121"/>
      <c r="I102" s="60"/>
      <c r="J102" s="60"/>
      <c r="K102" s="61"/>
    </row>
    <row r="103" spans="1:11" s="62" customFormat="1" ht="9.9499999999999993" customHeight="1" x14ac:dyDescent="0.25">
      <c r="A103" s="84"/>
      <c r="B103" s="84"/>
      <c r="C103" s="59"/>
      <c r="D103" s="59"/>
      <c r="E103" s="59"/>
      <c r="F103" s="82"/>
      <c r="G103" s="60"/>
      <c r="H103" s="60"/>
      <c r="I103" s="60"/>
      <c r="J103" s="60"/>
      <c r="K103" s="61"/>
    </row>
    <row r="104" spans="1:11" s="62" customFormat="1" ht="9.9499999999999993" customHeight="1" x14ac:dyDescent="0.25">
      <c r="A104" s="84"/>
      <c r="B104" s="84"/>
      <c r="C104" s="59"/>
      <c r="D104" s="59"/>
      <c r="E104" s="59"/>
      <c r="F104" s="82"/>
      <c r="G104" s="60"/>
      <c r="H104" s="60"/>
      <c r="I104" s="60"/>
      <c r="J104" s="60"/>
      <c r="K104" s="61"/>
    </row>
    <row r="105" spans="1:11" s="62" customFormat="1" ht="9.9499999999999993" customHeight="1" x14ac:dyDescent="0.25">
      <c r="A105" s="84"/>
      <c r="B105" s="84"/>
      <c r="C105" s="59"/>
      <c r="D105" s="59"/>
      <c r="E105" s="59"/>
      <c r="F105" s="82"/>
      <c r="G105" s="60"/>
      <c r="H105" s="60"/>
      <c r="I105" s="60"/>
      <c r="J105" s="60"/>
      <c r="K105" s="61"/>
    </row>
    <row r="106" spans="1:11" s="62" customFormat="1" ht="9.9499999999999993" customHeight="1" x14ac:dyDescent="0.25">
      <c r="A106" s="84"/>
      <c r="B106" s="84"/>
      <c r="C106" s="59"/>
      <c r="D106" s="59"/>
      <c r="E106" s="59"/>
      <c r="F106" s="82"/>
      <c r="G106" s="60"/>
      <c r="H106" s="60"/>
      <c r="I106" s="60"/>
      <c r="J106" s="60"/>
      <c r="K106" s="61"/>
    </row>
    <row r="107" spans="1:11" s="62" customFormat="1" ht="9.9499999999999993" customHeight="1" x14ac:dyDescent="0.25">
      <c r="A107" s="84"/>
      <c r="B107" s="84"/>
      <c r="C107" s="59"/>
      <c r="D107" s="59"/>
      <c r="E107" s="59"/>
      <c r="F107" s="82"/>
      <c r="G107" s="60"/>
      <c r="H107" s="60"/>
      <c r="I107" s="60"/>
      <c r="J107" s="60"/>
      <c r="K107" s="61"/>
    </row>
    <row r="108" spans="1:11" s="62" customFormat="1" ht="9.9499999999999993" customHeight="1" x14ac:dyDescent="0.25">
      <c r="A108" s="84"/>
      <c r="B108" s="84"/>
      <c r="C108" s="59"/>
      <c r="D108" s="59"/>
      <c r="E108" s="59"/>
      <c r="F108" s="82"/>
      <c r="G108" s="60"/>
      <c r="H108" s="60"/>
      <c r="I108" s="60"/>
      <c r="J108" s="60"/>
      <c r="K108" s="61"/>
    </row>
    <row r="109" spans="1:11" s="62" customFormat="1" ht="9.9499999999999993" customHeight="1" x14ac:dyDescent="0.25">
      <c r="A109" s="84"/>
      <c r="B109" s="84"/>
      <c r="C109" s="59"/>
      <c r="D109" s="59"/>
      <c r="E109" s="59"/>
      <c r="F109" s="82"/>
      <c r="G109" s="60"/>
      <c r="H109" s="60"/>
      <c r="I109" s="60"/>
      <c r="J109" s="60"/>
      <c r="K109" s="61"/>
    </row>
    <row r="110" spans="1:11" s="62" customFormat="1" ht="9.9499999999999993" customHeight="1" x14ac:dyDescent="0.25">
      <c r="A110" s="84"/>
      <c r="B110" s="84"/>
      <c r="C110" s="59"/>
      <c r="D110" s="59"/>
      <c r="E110" s="59"/>
      <c r="F110" s="82"/>
      <c r="G110" s="60"/>
      <c r="H110" s="60"/>
      <c r="I110" s="60"/>
      <c r="J110" s="60"/>
      <c r="K110" s="61"/>
    </row>
    <row r="111" spans="1:11" s="62" customFormat="1" ht="9.9499999999999993" customHeight="1" x14ac:dyDescent="0.25">
      <c r="A111" s="84"/>
      <c r="B111" s="84"/>
      <c r="C111" s="59"/>
      <c r="D111" s="59"/>
      <c r="E111" s="59"/>
      <c r="F111" s="82"/>
      <c r="G111" s="60"/>
      <c r="H111" s="60"/>
      <c r="I111" s="60"/>
      <c r="J111" s="60"/>
      <c r="K111" s="61"/>
    </row>
    <row r="112" spans="1:11" s="62" customFormat="1" ht="9.9499999999999993" customHeight="1" x14ac:dyDescent="0.25">
      <c r="A112" s="84"/>
      <c r="B112" s="84"/>
      <c r="C112" s="59"/>
      <c r="D112" s="59"/>
      <c r="E112" s="59"/>
      <c r="F112" s="82"/>
      <c r="G112" s="60"/>
      <c r="H112" s="60"/>
      <c r="I112" s="60"/>
      <c r="J112" s="60"/>
      <c r="K112" s="61"/>
    </row>
    <row r="113" spans="1:11" s="62" customFormat="1" ht="9.9499999999999993" customHeight="1" x14ac:dyDescent="0.25">
      <c r="A113" s="84"/>
      <c r="B113" s="247" t="s">
        <v>43</v>
      </c>
      <c r="C113" s="247"/>
      <c r="D113" s="59"/>
      <c r="E113" s="59"/>
      <c r="F113" s="247" t="s">
        <v>43</v>
      </c>
      <c r="G113" s="247"/>
      <c r="H113" s="247"/>
      <c r="I113" s="60"/>
      <c r="J113" s="60"/>
      <c r="K113" s="61"/>
    </row>
    <row r="114" spans="1:11" s="62" customFormat="1" ht="9.9499999999999993" customHeight="1" x14ac:dyDescent="0.25">
      <c r="A114" s="84"/>
      <c r="B114" s="84"/>
      <c r="C114" s="59"/>
      <c r="D114" s="59"/>
      <c r="E114" s="59"/>
      <c r="F114" s="82"/>
      <c r="G114" s="60"/>
      <c r="H114" s="60"/>
      <c r="I114" s="60"/>
      <c r="J114" s="60"/>
      <c r="K114" s="61"/>
    </row>
    <row r="115" spans="1:11" s="91" customFormat="1" ht="12.95" customHeight="1" x14ac:dyDescent="0.25">
      <c r="A115" s="248" t="s">
        <v>129</v>
      </c>
      <c r="B115" s="248"/>
      <c r="C115" s="248"/>
      <c r="D115" s="83"/>
      <c r="E115" s="83"/>
      <c r="F115" s="248" t="s">
        <v>295</v>
      </c>
      <c r="G115" s="248"/>
      <c r="H115" s="248"/>
      <c r="I115" s="60"/>
      <c r="J115" s="60"/>
      <c r="K115" s="60"/>
    </row>
    <row r="116" spans="1:11" s="91" customFormat="1" ht="5.0999999999999996" customHeight="1" x14ac:dyDescent="0.25">
      <c r="A116" s="237"/>
      <c r="B116" s="237"/>
      <c r="C116" s="237"/>
      <c r="D116" s="82"/>
      <c r="E116" s="82"/>
      <c r="F116" s="237"/>
      <c r="G116" s="237"/>
      <c r="H116" s="237"/>
      <c r="I116" s="60"/>
      <c r="J116" s="60"/>
      <c r="K116" s="60"/>
    </row>
    <row r="117" spans="1:11" s="91" customFormat="1" ht="12.95" customHeight="1" x14ac:dyDescent="0.25">
      <c r="A117" s="237" t="s">
        <v>130</v>
      </c>
      <c r="B117" s="237"/>
      <c r="C117" s="237"/>
      <c r="D117" s="82"/>
      <c r="E117" s="82"/>
      <c r="F117" s="237" t="s">
        <v>131</v>
      </c>
      <c r="G117" s="237"/>
      <c r="H117" s="237"/>
      <c r="I117" s="60"/>
      <c r="J117" s="60"/>
      <c r="K117" s="60"/>
    </row>
  </sheetData>
  <mergeCells count="120">
    <mergeCell ref="A28:H28"/>
    <mergeCell ref="A29:H29"/>
    <mergeCell ref="A30:H30"/>
    <mergeCell ref="A31:H31"/>
    <mergeCell ref="A26:H26"/>
    <mergeCell ref="A27:H27"/>
    <mergeCell ref="A36:H36"/>
    <mergeCell ref="A37:H37"/>
    <mergeCell ref="A32:H32"/>
    <mergeCell ref="A33:H33"/>
    <mergeCell ref="A34:H34"/>
    <mergeCell ref="A35:H35"/>
    <mergeCell ref="A11:H11"/>
    <mergeCell ref="A13:H13"/>
    <mergeCell ref="A21:H21"/>
    <mergeCell ref="A22:H22"/>
    <mergeCell ref="A23:H23"/>
    <mergeCell ref="A24:H24"/>
    <mergeCell ref="A25:H25"/>
    <mergeCell ref="A14:H14"/>
    <mergeCell ref="A15:H15"/>
    <mergeCell ref="A16:H16"/>
    <mergeCell ref="A17:H17"/>
    <mergeCell ref="A18:H18"/>
    <mergeCell ref="A19:H19"/>
    <mergeCell ref="A20:H20"/>
    <mergeCell ref="A45:H45"/>
    <mergeCell ref="A48:H48"/>
    <mergeCell ref="A46:H46"/>
    <mergeCell ref="A47:H47"/>
    <mergeCell ref="A54:H54"/>
    <mergeCell ref="A55:H55"/>
    <mergeCell ref="A1:B1"/>
    <mergeCell ref="C1:H1"/>
    <mergeCell ref="J1:J2"/>
    <mergeCell ref="A2:B2"/>
    <mergeCell ref="C2:H2"/>
    <mergeCell ref="A3:B3"/>
    <mergeCell ref="C3:H3"/>
    <mergeCell ref="A4:B4"/>
    <mergeCell ref="C4:H4"/>
    <mergeCell ref="A5:B5"/>
    <mergeCell ref="C5:H5"/>
    <mergeCell ref="A6:B6"/>
    <mergeCell ref="C6:H6"/>
    <mergeCell ref="A7:H7"/>
    <mergeCell ref="A12:H12"/>
    <mergeCell ref="A8:H8"/>
    <mergeCell ref="A9:H9"/>
    <mergeCell ref="A10:H10"/>
    <mergeCell ref="A39:H39"/>
    <mergeCell ref="A38:H38"/>
    <mergeCell ref="A90:H90"/>
    <mergeCell ref="A81:H81"/>
    <mergeCell ref="A91:H91"/>
    <mergeCell ref="A92:H92"/>
    <mergeCell ref="A49:H49"/>
    <mergeCell ref="A62:H62"/>
    <mergeCell ref="A63:H63"/>
    <mergeCell ref="A61:H61"/>
    <mergeCell ref="B68:H68"/>
    <mergeCell ref="A67:H67"/>
    <mergeCell ref="A50:H50"/>
    <mergeCell ref="A58:H58"/>
    <mergeCell ref="A59:H59"/>
    <mergeCell ref="A60:H60"/>
    <mergeCell ref="A64:H64"/>
    <mergeCell ref="A65:H65"/>
    <mergeCell ref="A66:H66"/>
    <mergeCell ref="A40:H40"/>
    <mergeCell ref="A41:H41"/>
    <mergeCell ref="A42:H42"/>
    <mergeCell ref="A43:H43"/>
    <mergeCell ref="A44:H44"/>
    <mergeCell ref="J98:J99"/>
    <mergeCell ref="A99:C99"/>
    <mergeCell ref="F99:H99"/>
    <mergeCell ref="B69:H69"/>
    <mergeCell ref="B70:H70"/>
    <mergeCell ref="A71:H71"/>
    <mergeCell ref="A72:H72"/>
    <mergeCell ref="A73:H73"/>
    <mergeCell ref="A74:H74"/>
    <mergeCell ref="A79:H79"/>
    <mergeCell ref="A80:H80"/>
    <mergeCell ref="A83:H83"/>
    <mergeCell ref="A84:H84"/>
    <mergeCell ref="A75:H75"/>
    <mergeCell ref="A76:H76"/>
    <mergeCell ref="A77:H77"/>
    <mergeCell ref="A78:H78"/>
    <mergeCell ref="A85:H85"/>
    <mergeCell ref="A86:H86"/>
    <mergeCell ref="A87:H87"/>
    <mergeCell ref="A88:H88"/>
    <mergeCell ref="A89:H89"/>
    <mergeCell ref="A117:C117"/>
    <mergeCell ref="F117:H117"/>
    <mergeCell ref="A51:H51"/>
    <mergeCell ref="A52:H52"/>
    <mergeCell ref="A53:H53"/>
    <mergeCell ref="A56:H56"/>
    <mergeCell ref="A57:H57"/>
    <mergeCell ref="A100:C100"/>
    <mergeCell ref="F100:H100"/>
    <mergeCell ref="A101:C101"/>
    <mergeCell ref="F101:H101"/>
    <mergeCell ref="B113:C113"/>
    <mergeCell ref="F113:H113"/>
    <mergeCell ref="A115:C115"/>
    <mergeCell ref="F115:H115"/>
    <mergeCell ref="A116:C116"/>
    <mergeCell ref="F116:H116"/>
    <mergeCell ref="F93:H93"/>
    <mergeCell ref="A94:H94"/>
    <mergeCell ref="F95:H95"/>
    <mergeCell ref="A97:H97"/>
    <mergeCell ref="A98:C98"/>
    <mergeCell ref="F98:H98"/>
    <mergeCell ref="A82:H82"/>
  </mergeCells>
  <pageMargins left="0.98425196850393704" right="0.78740157480314965" top="0.70866141732283472" bottom="0.31496062992125984" header="0.35433070866141736" footer="0.19685039370078741"/>
  <pageSetup paperSize="9" orientation="portrait" verticalDpi="300" r:id="rId1"/>
  <headerFooter differentFirst="1" alignWithMargins="0">
    <oddHeader>&amp;R&amp;"Arial,Kurziv"&amp;10&amp;K000000- &amp;P -</oddHeader>
  </headerFooter>
  <drawing r:id="rId2"/>
  <legacyDrawing r:id="rId3"/>
  <oleObjects>
    <mc:AlternateContent xmlns:mc="http://schemas.openxmlformats.org/markup-compatibility/2006">
      <mc:Choice Requires="x14">
        <oleObject progId="Word.Picture.8" shapeId="3073" r:id="rId4">
          <objectPr defaultSize="0" autoPict="0" r:id="rId5">
            <anchor moveWithCells="1" sizeWithCells="1">
              <from>
                <xdr:col>0</xdr:col>
                <xdr:colOff>0</xdr:colOff>
                <xdr:row>0</xdr:row>
                <xdr:rowOff>0</xdr:rowOff>
              </from>
              <to>
                <xdr:col>2</xdr:col>
                <xdr:colOff>1304925</xdr:colOff>
                <xdr:row>0</xdr:row>
                <xdr:rowOff>0</xdr:rowOff>
              </to>
            </anchor>
          </objectPr>
        </oleObject>
      </mc:Choice>
      <mc:Fallback>
        <oleObject progId="Word.Picture.8" shapeId="3073" r:id="rId4"/>
      </mc:Fallback>
    </mc:AlternateContent>
  </oleObjec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Radni listovi</vt:lpstr>
      </vt:variant>
      <vt:variant>
        <vt:i4>5</vt:i4>
      </vt:variant>
      <vt:variant>
        <vt:lpstr>Imenovani rasponi</vt:lpstr>
      </vt:variant>
      <vt:variant>
        <vt:i4>6</vt:i4>
      </vt:variant>
    </vt:vector>
  </HeadingPairs>
  <TitlesOfParts>
    <vt:vector size="11" baseType="lpstr">
      <vt:lpstr>Poziv za dostavu ponude</vt:lpstr>
      <vt:lpstr>Ponudbeni list</vt:lpstr>
      <vt:lpstr>Troškovnik-JN-15-24</vt:lpstr>
      <vt:lpstr>Izjava-uredno isp.ug.</vt:lpstr>
      <vt:lpstr>Prijedlog ugovora</vt:lpstr>
      <vt:lpstr>'Troškovnik-JN-15-24'!Ispis_naslova</vt:lpstr>
      <vt:lpstr>'Izjava-uredno isp.ug.'!Podrucje_ispisa</vt:lpstr>
      <vt:lpstr>'Ponudbeni list'!Podrucje_ispisa</vt:lpstr>
      <vt:lpstr>'Poziv za dostavu ponude'!Podrucje_ispisa</vt:lpstr>
      <vt:lpstr>'Prijedlog ugovora'!Podrucje_ispisa</vt:lpstr>
      <vt:lpstr>'Troškovnik-JN-15-24'!Podrucje_ispisa</vt:lpstr>
    </vt:vector>
  </TitlesOfParts>
  <Company>I</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ivk</dc:creator>
  <cp:lastModifiedBy>tajnica</cp:lastModifiedBy>
  <cp:lastPrinted>2024-07-08T06:46:27Z</cp:lastPrinted>
  <dcterms:created xsi:type="dcterms:W3CDTF">2012-10-18T06:42:05Z</dcterms:created>
  <dcterms:modified xsi:type="dcterms:W3CDTF">2024-07-08T07:12:52Z</dcterms:modified>
</cp:coreProperties>
</file>