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EPISSERVER\Company\IVKOM D.D. IVANEC\2023. - IVKOM D.D\2023.-IVKOM-VODE\JAV.NAD.I PONUDE-VODE\JED.NAB-VODE-2023\JN-06-23-VODE-Izr.IV.novela.studije\"/>
    </mc:Choice>
  </mc:AlternateContent>
  <xr:revisionPtr revIDLastSave="0" documentId="13_ncr:1_{27C749E1-3CF5-4F92-8571-E4CB6D6536AC}" xr6:coauthVersionLast="47" xr6:coauthVersionMax="47" xr10:uidLastSave="{00000000-0000-0000-0000-000000000000}"/>
  <bookViews>
    <workbookView xWindow="-120" yWindow="-120" windowWidth="29040" windowHeight="15840" tabRatio="979" xr2:uid="{00000000-000D-0000-FFFF-FFFF00000000}"/>
  </bookViews>
  <sheets>
    <sheet name="Poziv za dostavu ponude" sheetId="2" r:id="rId1"/>
    <sheet name="Ponudbeni list" sheetId="5" r:id="rId2"/>
    <sheet name="Pon.list-zajed.ponudit" sheetId="43" r:id="rId3"/>
    <sheet name="Podizvoditelji" sheetId="44" r:id="rId4"/>
    <sheet name="Troškovnik-JN-06-23" sheetId="49" r:id="rId5"/>
    <sheet name="Izj.o neosuđiv.u RH" sheetId="41" r:id="rId6"/>
    <sheet name="Izj.o neosuđiv.izvan RH" sheetId="42" r:id="rId7"/>
    <sheet name="Izjava-uredno isp.ug." sheetId="37" r:id="rId8"/>
    <sheet name="Prijedlog ugovora" sheetId="46" r:id="rId9"/>
    <sheet name="List1" sheetId="27" r:id="rId10"/>
  </sheets>
  <definedNames>
    <definedName name="_xlnm.Print_Area" localSheetId="6">'Izj.o neosuđiv.izvan RH'!$A$1:$F$39</definedName>
    <definedName name="_xlnm.Print_Area" localSheetId="5">'Izj.o neosuđiv.u RH'!$A$1:$F$30</definedName>
    <definedName name="_xlnm.Print_Area" localSheetId="7">'Izjava-uredno isp.ug.'!$A$1:$F$28</definedName>
    <definedName name="_xlnm.Print_Area" localSheetId="3">Podizvoditelji!$A$1:$F$64</definedName>
    <definedName name="_xlnm.Print_Area" localSheetId="2">'Pon.list-zajed.ponudit'!$A$1:$F$81</definedName>
    <definedName name="_xlnm.Print_Area" localSheetId="1">'Ponudbeni list'!$A$1:$C$30</definedName>
    <definedName name="_xlnm.Print_Area" localSheetId="0">'Poziv za dostavu ponude'!$A$1:$K$258</definedName>
    <definedName name="_xlnm.Print_Area" localSheetId="8">'Prijedlog ugovora'!$A$1:$H$118</definedName>
    <definedName name="_xlnm.Print_Area" localSheetId="4">'Troškovnik-JN-06-23'!$A$1:$F$28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2" l="1"/>
  <c r="C255" i="2" l="1"/>
  <c r="D21" i="49" l="1"/>
  <c r="A19" i="49"/>
  <c r="B3" i="49"/>
  <c r="B4" i="49"/>
  <c r="B2" i="49"/>
  <c r="F12" i="49"/>
  <c r="F13" i="49" s="1"/>
  <c r="C24" i="5" s="1"/>
  <c r="A31" i="46" s="1"/>
  <c r="F14" i="49" l="1"/>
  <c r="F15" i="49" l="1"/>
  <c r="C26" i="5" s="1"/>
  <c r="C25" i="5"/>
  <c r="C6" i="46" l="1"/>
  <c r="C5" i="46"/>
  <c r="C4" i="46"/>
  <c r="C3" i="46"/>
  <c r="C2" i="46"/>
  <c r="C1" i="46"/>
  <c r="A104" i="46" l="1"/>
  <c r="A105" i="46"/>
  <c r="A103" i="46"/>
  <c r="D31" i="42" l="1"/>
  <c r="A29" i="42"/>
  <c r="A23" i="42"/>
  <c r="B9" i="42"/>
  <c r="B8" i="42"/>
  <c r="B5" i="42"/>
  <c r="B6" i="42"/>
  <c r="B4" i="42"/>
  <c r="D25" i="41"/>
  <c r="A23" i="41"/>
  <c r="A18" i="41"/>
  <c r="B8" i="41"/>
  <c r="B7" i="41"/>
  <c r="B4" i="41"/>
  <c r="B5" i="41"/>
  <c r="B3" i="41"/>
  <c r="C70" i="43"/>
  <c r="C8" i="43"/>
  <c r="F226" i="2" l="1"/>
  <c r="D22" i="37" l="1"/>
  <c r="A20" i="37"/>
  <c r="B4" i="37"/>
  <c r="B5" i="37"/>
  <c r="B3" i="37"/>
  <c r="C5" i="5" l="1"/>
  <c r="B6" i="49" l="1"/>
  <c r="A12" i="49" s="1"/>
  <c r="B8" i="37"/>
  <c r="C6" i="5"/>
  <c r="A229" i="2"/>
  <c r="B7" i="49" l="1"/>
  <c r="C8" i="44"/>
  <c r="B9" i="37"/>
  <c r="A232" i="2"/>
  <c r="C75" i="2"/>
  <c r="A74" i="2"/>
  <c r="E225" i="2" l="1"/>
  <c r="E224" i="2"/>
</calcChain>
</file>

<file path=xl/sharedStrings.xml><?xml version="1.0" encoding="utf-8"?>
<sst xmlns="http://schemas.openxmlformats.org/spreadsheetml/2006/main" count="620" uniqueCount="412">
  <si>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</si>
  <si>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</si>
  <si>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</si>
  <si>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</si>
  <si>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</si>
  <si>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</si>
  <si>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</si>
  <si>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</si>
  <si>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</si>
  <si>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</si>
  <si>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</si>
  <si>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</si>
  <si>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</si>
  <si>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</si>
  <si>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</si>
  <si>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</si>
  <si>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</si>
  <si>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</si>
  <si>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</si>
  <si>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</si>
  <si>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</si>
  <si>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</si>
  <si>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</si>
  <si>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</si>
  <si>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</si>
  <si>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</si>
  <si>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</si>
  <si>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</si>
  <si>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</si>
  <si>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</si>
  <si>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</si>
  <si>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</si>
  <si>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</si>
  <si>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</si>
  <si>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</si>
  <si>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</si>
  <si>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</si>
  <si>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</si>
  <si>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</si>
  <si>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</si>
  <si>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</si>
  <si>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</si>
  <si>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</si>
  <si>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</si>
  <si>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</si>
  <si>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</si>
  <si>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</si>
  <si>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</si>
  <si>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</si>
  <si>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</si>
  <si>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</si>
  <si>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</si>
  <si>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</si>
  <si>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</si>
  <si>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</si>
  <si>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</si>
  <si>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</si>
  <si>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</si>
  <si>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</si>
  <si>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</si>
  <si>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</si>
  <si>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</si>
  <si>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</si>
  <si>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</si>
  <si>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</si>
  <si>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</si>
  <si>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</si>
  <si>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</si>
  <si>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</si>
  <si>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</si>
  <si>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</si>
  <si>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</si>
  <si>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</si>
  <si>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</si>
  <si>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</si>
  <si>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</si>
  <si>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</si>
  <si>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</si>
  <si>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</si>
  <si>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</si>
  <si>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</si>
  <si>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</si>
  <si>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</si>
  <si>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</si>
  <si>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</si>
  <si>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</si>
  <si>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</si>
  <si>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</si>
  <si>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</si>
  <si>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</si>
  <si>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</si>
  <si>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</si>
  <si>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</si>
  <si>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</si>
  <si>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</si>
  <si>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</si>
  <si>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</si>
  <si>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</si>
  <si>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</si>
  <si>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</si>
  <si>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</si>
  <si>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</si>
  <si>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</si>
  <si>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</si>
  <si>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</si>
  <si>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</si>
  <si>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</si>
  <si>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</si>
  <si>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</si>
  <si>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</si>
  <si>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</si>
  <si>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</si>
  <si>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</si>
  <si>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</si>
  <si>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</si>
  <si>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</si>
  <si>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</si>
  <si>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</si>
  <si>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</si>
  <si>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</si>
  <si>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</si>
  <si>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</si>
  <si>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</si>
  <si>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</si>
  <si>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</si>
  <si>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</si>
  <si>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</si>
  <si>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</si>
  <si>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</si>
  <si>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</si>
  <si>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</si>
  <si>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</si>
  <si>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</si>
  <si>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</si>
  <si>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</si>
  <si>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</si>
  <si>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</si>
  <si>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</si>
  <si>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</si>
  <si>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</si>
  <si>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</si>
  <si>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</si>
  <si>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</si>
  <si>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</si>
  <si>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</si>
  <si>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</si>
  <si>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Obavijesti u vezi predmeta nabave (kontakt osoba za tehnički dio):</t>
  </si>
  <si>
    <t>UVJETI NABAVE KOJE PONUDA TREBA ISPUNJAVATI</t>
  </si>
  <si>
    <t>6.</t>
  </si>
  <si>
    <t>(u daljnjem tekstu: IZVRŠITELJ)</t>
  </si>
  <si>
    <t>NARUČITELJ je dužan u slučaju nastupanja okolnosti utvrđenih u stavku 1. ovog članka pismeno izvijestiti IZVRŠITELJA o razlogu zbog kojeg raskida Ugovor.</t>
  </si>
  <si>
    <t>ZA IZVRŠITELJA:</t>
  </si>
  <si>
    <t>ZA NARUČITELJA:</t>
  </si>
  <si>
    <r>
      <t xml:space="preserve">naznaka:  </t>
    </r>
    <r>
      <rPr>
        <b/>
        <sz val="10"/>
        <color theme="1"/>
        <rFont val="Arial"/>
        <family val="2"/>
        <charset val="238"/>
      </rPr>
      <t>"NE  OTVARAJ"  prije:</t>
    </r>
  </si>
  <si>
    <t>IZJAVA O NEPOSTOJANJU RAZLOGA ISKLJUČENJA ZA GOSPODARSKE SUBJEKTE S POSLOVNIM NASTANOM U REPUBLICI HRVATSKOJ</t>
  </si>
  <si>
    <t>IZJAVA ZA GOSPODARSKE SUBJEKTE S POSLOVNIM NASTANOM U REPUBLICI HRVATSKOJ</t>
  </si>
  <si>
    <t>Ovu Izjavu obavezno je potrebno ovjeriti kod Javnog bilježnika.</t>
  </si>
  <si>
    <t>Sukladno članku 265. st. 2. Zakona o javnoj nabavi, osoba/e ovlaštena/e za zastupanje gospodarskog subjekta daje/u slijedeću</t>
  </si>
  <si>
    <t>I Z J A V U</t>
  </si>
  <si>
    <t>Ime i prezime</t>
  </si>
  <si>
    <t>Adresa stanovanja</t>
  </si>
  <si>
    <t>Broj osobne iskaznice ovlaštene</t>
  </si>
  <si>
    <t>ovlaštene osobe</t>
  </si>
  <si>
    <t>osobe i PP koja je izdala iskaznicu</t>
  </si>
  <si>
    <t>kao ovlaštena/e osoba/e za zastupanje gospodarskog subjekta (naziv gospodarskog subjekta):</t>
  </si>
  <si>
    <t>pod materijalnom i kaznenom odgovornošću izjavljujem/o za sebe, za gospodarski subjekt koji zastupam/o, za osobe koje su članovi upravnog, upravljačkog ili nadzornog tijela ili imaju ovlasti zastupanja, donošenja odluka ili nadzora, da protiv svih naprijed navedenih nije izrečena pravomoćna osuđujuća presuda za bilo koje od sljedećih kaznenih djela, odnosno za odgovarajuća kaznena djela prema propisima države poslovnog nastana gospodarskog subjekta ili države poslovnog nastana osobe ovlaštene po zakonu za zastupanje gospodarskog subjekta:</t>
  </si>
  <si>
    <t>IZJAVA O NEPOSTOJANJU RAZLOGA ISKLJUČENJA ZA GOSPODARSKE SUBJEKTE S POSLOVNIM NASTANOM IZVAN REPUBLIKE HRVATSKE</t>
  </si>
  <si>
    <t>Sukob interesa:</t>
  </si>
  <si>
    <t xml:space="preserve">u Republici Hrvatskoj, ako gospodarski subjekt ima poslovni nastan u Republici Hrvatskoj, ili </t>
  </si>
  <si>
    <t>u Republici Hrvatskoj ili u državi poslovnog nastana gospodarskog subjekta, ako gospodarski subjekt nema poslovni nastan u Republici Hrvatskoj.</t>
  </si>
  <si>
    <t xml:space="preserve">Iznimno, naručitelj će odustati od isključenja gospodarskog subjekta kod kojeg je stečen razlog za isključenje iz članaka 251. i 252. Zakona o javnoj nabavi  zbog bitnih zahtjeva koji se odnose na javni interes kao što je javno zdravlje ili zaštita okoliša.    </t>
  </si>
  <si>
    <t>OSTALI UVJETI</t>
  </si>
  <si>
    <t>7.</t>
  </si>
  <si>
    <t>8.</t>
  </si>
  <si>
    <t>Popunjava se samo u slučaju zajednice ponuditelja i sadrži podatke za svakog člana zajednice ponuditelja, uz obveznu naznaku člana zajednice ponuditelja koji je ovlašten za komunikaciju s Naručiteljem.</t>
  </si>
  <si>
    <t xml:space="preserve">  PONUDBENI LIST - ZAJEDNICA PONUDITELJA</t>
  </si>
  <si>
    <t>PODACI O ČLANOVIMA ZAJEDNICE PONUDITELJA</t>
  </si>
  <si>
    <t>1. Naziv, sjedište i adresa članova zajednice ponuditelja:</t>
  </si>
  <si>
    <t>1. član:</t>
  </si>
  <si>
    <t>2. član:</t>
  </si>
  <si>
    <t>3. član:</t>
  </si>
  <si>
    <t>4. član:</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</si>
  <si>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</si>
  <si>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</si>
  <si>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</si>
  <si>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</si>
  <si>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</si>
  <si>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</si>
  <si>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</si>
  <si>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9. Predmet, količina, vrijednost i postotni dio izvođenja radova ili pružanja usluga</t>
  </si>
  <si>
    <t xml:space="preserve">    svakog člana zajednice ponuditelja:</t>
  </si>
  <si>
    <t>9.1. Predmet radova/usluge koje će izvesti/pružiti svaki član zajednice ponuditelja:</t>
  </si>
  <si>
    <t>9.2. Količina dijela ponude svakog člana zajednice ponuditelja:</t>
  </si>
  <si>
    <t>9.3. Vrijednost dijela ponude (bez PDV-a) svakog člana zajednice ponuditelja:</t>
  </si>
  <si>
    <t>9.4. Postotni dio ponude svakog člana zajednice ponuditelja:</t>
  </si>
  <si>
    <t>10. Predmet nabave:</t>
  </si>
  <si>
    <t>11. Broj ponude:</t>
  </si>
  <si>
    <t>12. Cijena ponude bez PDV-a:</t>
  </si>
  <si>
    <t>13. Iznos PDV-a:</t>
  </si>
  <si>
    <t>14. Cijena ponude s PDV-om:</t>
  </si>
  <si>
    <t>15. Rok valjanosti ponude je:</t>
  </si>
  <si>
    <t>16. Mjesto i datum:</t>
  </si>
  <si>
    <t>17. Tiskano ime i prezime:</t>
  </si>
  <si>
    <t>i potpis:</t>
  </si>
  <si>
    <t>pečat:</t>
  </si>
  <si>
    <r>
      <t xml:space="preserve">IZJAVA ZA GOSPODARSKE SUBJEKTE S POSLOVNIM NASTANOM </t>
    </r>
    <r>
      <rPr>
        <b/>
        <u/>
        <sz val="14"/>
        <color rgb="FFFF0000"/>
        <rFont val="Arial"/>
        <family val="2"/>
        <charset val="238"/>
      </rPr>
      <t>IZVAN</t>
    </r>
    <r>
      <rPr>
        <b/>
        <sz val="14"/>
        <color rgb="FFFF0000"/>
        <rFont val="Arial"/>
        <family val="2"/>
        <charset val="238"/>
      </rPr>
      <t xml:space="preserve"> REPUBLIKE HRVATSKE</t>
    </r>
  </si>
  <si>
    <t>Naručitelj će  isključiti gospodarskog subjekta iz postupka nabave ako utvrdi da:</t>
  </si>
  <si>
    <t xml:space="preserve">Gospodarski subjekt kod kojeg su ostvarene osnove za isključenje iz članka 251. stavka 1. i članka 254. stavka 1. Zakona o javnoj nabavi može Naručitelju dostaviti dokaze o mjerama koje je poduzeo kako bi dokazao svoju pouzdanost bez obzira na postojanje relevantne osnove za isključenje. </t>
  </si>
  <si>
    <t>2. je gospodarski subjekt koji nema poslovni nastan u Republici Hrvatskoj ili osoba koja je član upravnog, upravljačkog ili nadzornog tijela ili ima ovlasti zastupanja, donošenja odluka ili nadzora tog gospodarskog subjekta i koja nije državljanin Republike Hrvatske pravomoćnom presudom osuđena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t>
  </si>
  <si>
    <r>
      <t xml:space="preserve">1. je gospodarski subjekt koji ima poslovni nastan u Republici Hrvatskoj ili osoba koja je član upravnog, upravljačkog ili nadzornog tijela ili ima ovlasti zastupanja, donošenja odluka ili nadzora tog gospodarskog subjekta i koja je državljanin Republike Hrvatske, pravomoćnom presudom osuđena za:  </t>
    </r>
    <r>
      <rPr>
        <b/>
        <sz val="10"/>
        <color rgb="FFFF0000"/>
        <rFont val="Arial"/>
        <family val="2"/>
        <charset val="238"/>
      </rPr>
      <t/>
    </r>
  </si>
  <si>
    <t>a) sudjelovanje u zločinačkoj organizaciji, na temelju  - članka 328. (zločinačko udruženje) i članka 329. (počinjenje kaznenog djela u sastavu zločinačkog udruženja) Kaznenog zakona - članka 333. (udruživanje za počinjenje kaznenih djela), iz Kaznenog zakona (Narodne novine, br. 110/97, 27/98, 50/00, 129/00, 51/01, 111/03, 190/03, 105/04, 84/05, 71/06, 110/07, 152/08, 57/11, 77/11 i 143/12),</t>
  </si>
  <si>
    <t>b) korupciju, na temelju - članka 252. (primanje mita u gospodarskom poslovanju), članka 253. (davanje mita u gospodarskom poslovanju), članka 254. (zlouporaba u postupku javne nabave), članka 291. (zlouporaba položaja i ovlasti), članka 292. (nezakonito pogodovanje), članka 293. (primanje mita), članka 294. (davanje mita), članka 295. (trgovanje utjecajem) i članka 296. (davanje mita za trgovanje utjecajem) Kaznenog zakona - članka 294.a (primanje mita u gospodarskom poslovanju, članka 294.b (davanje mita u gospodarskom poslovanju, članka 337. (zlouporaba položaja i ovlasti), članka 338. (zlouporaba obavljanja dužnosti državne vlasti), članka 343. (protuzakonito posredovanje), članka 347. (primanje mita) i članka 348. (davanje mita) iz Kaznenog zakona (Narodne novine, br. 110/97, 27/98, 50/00, 129/00, 51/01, 111/03, 190/03, 105/04, 84/05, 71/06, 110/07, 152/08, 57/11, 77/11 i 143/12),</t>
  </si>
  <si>
    <t>c) prijevaru, na temelju - članka 236. (prijevara), članka 247. (prijevara u gospodarskom poslovanju), članka 256. (utaja poreza ili carine) i članka 258. (subvencijska prijevara) Kaznenog zakona - članka 224. (prijevara) i članka 293. (prijevara u gospodarskom poslovanju) i članka 286. (utaja poreza i drugih davanja) iz Kaznenog zakona (Narodne novine, br. 110/97, 27/98, 50/00, 129/00, 51/01, 111/03, 190/03, 105/04, 84/05, 71/06, 110/07, 152/08, 57/11, 77/11 i 143/12),</t>
  </si>
  <si>
    <t>d) terorizam ili kaznena djela povezana s terorističkim aktivnostima, na temelju - članka 97. (terorizam), članka 99. (javno poticanje na terorizam), članka 100. (novačenje za terorizam), članka 101. (obuka za terorizam) i članka 102. (terorističko udruženje) Kaznenog zakona - članka 169. (terorizam), članka 169.a (javno poticanje na terorizam) i članka 169.b (novačenje i obuka za terorizam) iz Kaznenog zakona (Narodne novine, br. 110/97, 27/98, 50/00, 129/00, 51/01, 111/03, 190/03, 105/04, 84/05, 71/06, 110/07, 152/08, 57/11, 77/11 i 143/12),</t>
  </si>
  <si>
    <t>e) pranje novca ili financiranje terorizma, na temelju - članka 98. (financiranje terorizma) i članka 265. (pranje novca) Kaznenog zakona - pranje novca (članak 279.) iz Kaznenog zakona (Narodne novine, br. 110/97, 27/98, 50/00, 129/00, 51/01, 111/03, 190/03, 105/04, 84/05, 71/06, 110/07, 152/08, 57/11, 77/11 i 143/12),</t>
  </si>
  <si>
    <t xml:space="preserve">f) dječji rad ili druge oblike trgovanja ljudima, na temelju - članka 106. (trgovanje ljudima) Kaznenog zakona - članka 175. (trgovanje ljudima i ropstvo) iz Kaznenog zakona (NN, br. 110/97, 27/98, 50/00, 129/00, 51/01, 111/03, 190/03, 105/04, 84/05, 71/06, 110/07, 152/08, 57/11, 77/11 i 143/12), ili </t>
  </si>
  <si>
    <t>plaćanjem naknade štete ili poduzimanjem drugih odgovarajućih mjera u cilju plaćanja naknade štete prouzročene kaznenim djelom ili propustom,</t>
  </si>
  <si>
    <t>aktivnom suradnjom s nadležnim istražnim tijelima radi potpunog razjašnjenja činjenica i okolnosti u vezi s kaznenim djelom ili propustom,</t>
  </si>
  <si>
    <t xml:space="preserve">odgovarajućim tehničkim, organizacijskim i kadrovskim mjerama radi sprječavanja daljnjih kaznenih djela ili propusta. </t>
  </si>
  <si>
    <t xml:space="preserve">U cilju dokazivanja gore navedenih poduzetih mjera,  mjere koje je poduzeo gospodarski subjekt ocjenjuju se uzimajući u obzir težinu i posebne okolnosti kaznenog djela ili propusta te je obvezan obrazložiti razloge prihvaćanja ili neprihvaćanja mjera. </t>
  </si>
  <si>
    <t xml:space="preserve">Naručitelj neće isključiti gospodarskog subjekta iz postupka nabave ako je ocijenjeno da su poduzete mjere primjerene. </t>
  </si>
  <si>
    <t>–</t>
  </si>
  <si>
    <t xml:space="preserve">izvadak iz kaznene evidencije ili drugog odgovarajućeg registra ili, ako to nije moguće, jednakovrijedan dokument nadležne sudske ili upravne vlasti u državi poslovnog nastana gospodarskog subjekta, odnosno državi čiji je osoba državljanin. </t>
  </si>
  <si>
    <t>Iznimno od čl. 252. st. 1. naručitelj neće isključiti gospodarskog subjekta iz postupka nabave ako mu sukladno posebnom propisu plaćanje obveza nije dopušteno, ili mu je odobrena odgoda plaćanja.</t>
  </si>
  <si>
    <t>Naručitelj će  isključiti gospodarskog subjekta iz postupka nabave ako utvrdi da gospodarski subjekt nije ispunio obveze plaćanja dospjelih poreznih obveza i obveza za mirovinsko i zdravstveno osiguranje:</t>
  </si>
  <si>
    <t xml:space="preserve">Ako se u državi poslovnog nastana gospodarskog subjekta, odnosno državi čiji je osoba državljanin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 </t>
  </si>
  <si>
    <t>potvrdu porezne uprave ili drugog nadležnog tijela u državi poslovnog nastana gospodarskog subjekta kojom se dokazuje da ne postoje navedene osnove za isključenje.</t>
  </si>
  <si>
    <t>Ako se u državi poslovnog nastana gospodarskog subjekta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t>
  </si>
  <si>
    <t xml:space="preserve">Točke 1. i 2. odnose se i na druge subjekte na čiju se sposobnost gospodarski subjekt oslanja. </t>
  </si>
  <si>
    <t>Sposobnost za obavljanje profesionalne djelatnosti gospodarskog subjekta:</t>
  </si>
  <si>
    <t xml:space="preserve">koji dio ugovora namjerava dati u podugovor (predmet ili količina, vrijednost ili postotni udio), </t>
  </si>
  <si>
    <t xml:space="preserve">Gospodarski subjekt kojem je pravomoćnom presudom određena zabrana sudjelovanja u postupcima javne nabave ili postupcima davanja koncesija na određeno vrijeme nema pravo korištenja mogućnosti dokazivanja poduzetih mjera do isteka roka zabrane u državi u kojoj je presuda na snazi. </t>
  </si>
  <si>
    <t xml:space="preserve">Poduzimanje mjera gospodarski subjekt dokazuje: </t>
  </si>
  <si>
    <r>
      <rPr>
        <b/>
        <u/>
        <sz val="9"/>
        <rFont val="Arial"/>
        <family val="2"/>
        <charset val="238"/>
      </rPr>
      <t>a)</t>
    </r>
    <r>
      <rPr>
        <b/>
        <sz val="9"/>
        <rFont val="Arial"/>
        <family val="2"/>
        <charset val="238"/>
      </rPr>
      <t xml:space="preserve"> </t>
    </r>
    <r>
      <rPr>
        <sz val="9"/>
        <rFont val="Arial"/>
        <family val="2"/>
        <charset val="238"/>
      </rPr>
      <t xml:space="preserve">sudjelovanje u zločinačkoj organizaciji, na temelju  - čl. 328. (zločinačko udruženje) i čl. 329. (počinjenje kaznenog djela u sastavu zločinačkog udruženja) Kaznenog zakona - čl. 333. (udruživanje za počinjenje kaznenih djela), iz Kaznenog zakona (Narodne novine, br. 110/97, 27/98, 50/00, 129/00, 51/01, 111/03, 190/03, 105/04, 84/05, 71/06, 110/07, 152/08, 57/11, 77/11 i 143/12)  </t>
    </r>
    <r>
      <rPr>
        <b/>
        <u/>
        <sz val="9"/>
        <rFont val="Arial"/>
        <family val="2"/>
        <charset val="238"/>
      </rPr>
      <t>b</t>
    </r>
    <r>
      <rPr>
        <b/>
        <sz val="9"/>
        <rFont val="Arial"/>
        <family val="2"/>
        <charset val="238"/>
      </rPr>
      <t>)</t>
    </r>
    <r>
      <rPr>
        <sz val="9"/>
        <rFont val="Arial"/>
        <family val="2"/>
        <charset val="238"/>
      </rPr>
      <t xml:space="preserve"> korupciju, na temelju - čl. 252. (primanje mita u gospodarskom poslovanju), čl. 253. (davanje mita u gospodarskom poslovanju), čl. 254. (zlouporaba u postupku javne nabave), članka 291. (zlouporaba položaja i ovlasti), članka 292. (nezakonito pogodovanje), članka 293. (primanje mita), članka 294. (davanje mita), članka 295. (trgovanje utjecajem) i članka 296. (davanje mita za trgovanje utjecajem) Kaznenog zakona - čl. 294.a (primanje mita u gospodarskom poslovanju, čl. 294.b (davanje mita u gospodarskom poslovanju, članka 337. (zlouporaba položaja i ovlasti), članka 338. (zlouporaba obavljanja dužnosti državne vlasti), članka 343. (protuzakonito posredovanje), čl. 347. (primanje mita) i čl. 348. (davanje mita) iz Kaznenog zakona (Narodne novine, br. 110/97, 27/98, 50/00, 129/00, 51/01, 111/03, 190/03, 105/04, 84/05, 71/06, 110/07, 152/08, 57/11, 77/11 i 143/12) </t>
    </r>
    <r>
      <rPr>
        <b/>
        <u/>
        <sz val="9"/>
        <rFont val="Arial"/>
        <family val="2"/>
        <charset val="238"/>
      </rPr>
      <t>c)</t>
    </r>
    <r>
      <rPr>
        <b/>
        <sz val="9"/>
        <rFont val="Arial"/>
        <family val="2"/>
        <charset val="238"/>
      </rPr>
      <t xml:space="preserve"> </t>
    </r>
    <r>
      <rPr>
        <sz val="9"/>
        <rFont val="Arial"/>
        <family val="2"/>
        <charset val="238"/>
      </rPr>
      <t xml:space="preserve">prijevaru, na temelju - čl. 236. (prijevara), čl. 247. (prijevara u gospodarskom poslovanju), čl. 256. (utaja poreza ili carine) i čl. 258. (subvencijska prijevara) Kaznenog zakona - čl. 224. (prijevara) i čl. 293. (prijevara u gospodarskom poslovanju) i članka 286. (utaja poreza i drugih davanja) iz Kaznenog zakona (Narodne novine, br. 110/97, 27/98, 50/00, 129/00, 51/01, 111/03, 190/03, 105/04, 84/05, 71/06, 110/07, 152/08, 57/11, 77/11 i 143/12) </t>
    </r>
    <r>
      <rPr>
        <b/>
        <u/>
        <sz val="9"/>
        <rFont val="Arial"/>
        <family val="2"/>
        <charset val="238"/>
      </rPr>
      <t>d)</t>
    </r>
    <r>
      <rPr>
        <sz val="9"/>
        <rFont val="Arial"/>
        <family val="2"/>
        <charset val="238"/>
      </rPr>
      <t xml:space="preserve"> terorizam ili kaznena djela povezana s terorističkim aktivnostima, na temelju - čl. 97. (terorizam), čl. 99. (javno poticanje na terorizam), članka 100. (novačenje za terorizam), članka 101. (obuka za terorizam) i članka 102. (terorističko udruženje) Kaznenog zakona - članka 169. (terorizam), članka 169.a (javno poticanje na terorizam) i čl. 169.b (novačenje i obuka za terorizam) iz Kaznenog zakona (Narodne novine, br. 110/97, 27/98, 50/00, 129/00, 51/01, 111/03, 190/03, 105/04, 84/05, 71/06, 110/07, 152/08, 57/11, 77/11 i 143/12) </t>
    </r>
    <r>
      <rPr>
        <b/>
        <u/>
        <sz val="9"/>
        <rFont val="Arial"/>
        <family val="2"/>
        <charset val="238"/>
      </rPr>
      <t>e)</t>
    </r>
    <r>
      <rPr>
        <sz val="9"/>
        <rFont val="Arial"/>
        <family val="2"/>
        <charset val="238"/>
      </rPr>
      <t xml:space="preserve"> pranje novca ili financiranje terorizma, na temelju - čl. 98. (financiranje terorizma) i čl. 265. (pranje novca) Kaznenog zakona - pranje novca (čl. 279.) iz Kaznenog zakona (Narodne novine, br. 110/97, 27/98, 50/00, 129/00, 51/01, 111/03, 190/03, 105/04, 84/05, 71/06, 110/07, 152/08, 57/11, 77/11 i 143/12), </t>
    </r>
    <r>
      <rPr>
        <b/>
        <u/>
        <sz val="9"/>
        <rFont val="Arial"/>
        <family val="2"/>
        <charset val="238"/>
      </rPr>
      <t>f)</t>
    </r>
    <r>
      <rPr>
        <sz val="9"/>
        <rFont val="Arial"/>
        <family val="2"/>
        <charset val="238"/>
      </rPr>
      <t xml:space="preserve"> dječji rad ili druge oblike trgovanja ljudima, na temelju - čl. 106. (trgovanje ljudima) Kaznenog zakona - čl. 175. (trgovanje ljudima i ropstvo) iz Kaznenog zakona (NN, br. 110/97, 27/98, 50/00, 129/00, 51/01, 111/03, 190/03, 105/04, 84/05, 71/06, 110/07, 152/08, 57/11, 77/11 i 143/12).</t>
    </r>
  </si>
  <si>
    <t xml:space="preserve">pod materijalnom i kaznenom odgovornošću izjavljujem/o za gospodarski subjekt koji nema poslovni nastan u Republici Hrvatskoj ili osoba koja je član upravnog, upravljačkog ili nadzornog tijela ili ima ovlasti zastupanja, donošenja odluka ili nadzora tog gospodarskog subjekta i koja nije državljanin Republike Hrvatske nisu pravomoćnom presudom osuđen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 </t>
  </si>
  <si>
    <t>KRITERIJI ZA ODABIR GOSPODARSKOG SUBJEKTA, TE DOKUMENTI KOJIMA SE DOKAZUJE SPOSOBNOST</t>
  </si>
  <si>
    <t>POZIV ZA DOSTAVU PONUDE JEDNOSTAVNE NABAVE</t>
  </si>
  <si>
    <t>PODACI O PODIZVODITELJU</t>
  </si>
  <si>
    <t>1. Podizvoditelj:</t>
  </si>
  <si>
    <t>Ime:</t>
  </si>
  <si>
    <t>Tvrtka:</t>
  </si>
  <si>
    <t>Skraćena tvrtka:</t>
  </si>
  <si>
    <t>Sjedište:</t>
  </si>
  <si>
    <t>Broj računa:</t>
  </si>
  <si>
    <t>2. Podizvoditelj:</t>
  </si>
  <si>
    <t>3. Podizvoditelj:</t>
  </si>
  <si>
    <t>4. Podizvoditelj:</t>
  </si>
  <si>
    <t xml:space="preserve">5.  Predmet, količina, vrijednost i postotni dio ugovora o javnoj nabavi koji se daje u </t>
  </si>
  <si>
    <t xml:space="preserve">     podugovor za predmet nabave (radovi/usluge/robe):</t>
  </si>
  <si>
    <t>5.1. Predmet radova/usluge/robe koje se daje u podugovor:</t>
  </si>
  <si>
    <t>5.2. Količina radova/usluge/robe koje se daje u podugovor:</t>
  </si>
  <si>
    <t>5.3. Vrijednost radova/usluge/robe koje se daje u podugovor:</t>
  </si>
  <si>
    <t>5.4. Postotni dio radova/usluge/robe koje se daje u podugovor:</t>
  </si>
  <si>
    <r>
      <rPr>
        <b/>
        <u/>
        <sz val="8"/>
        <rFont val="Arial"/>
        <family val="2"/>
        <charset val="238"/>
      </rPr>
      <t>Napomena:</t>
    </r>
    <r>
      <rPr>
        <b/>
        <sz val="8"/>
        <rFont val="Arial"/>
        <family val="2"/>
        <charset val="238"/>
      </rPr>
      <t xml:space="preserve"> Izjavu iz članka 265. stavka 2. u vezi s člankom 251. stavkom 1. ZJN 2016 može dati osoba po zakonu ovlaštena za zastupanje gospodarskog subjekta za gospodarski subjekt i za sve osobe koje su članovi upravnog, upravljačkog ili nadzornog tijela ili imaju ovlasti zastupanja, donošenja odluka ili nadzora gospodarskog subjekta. </t>
    </r>
    <r>
      <rPr>
        <b/>
        <sz val="8"/>
        <color rgb="FF0000FF"/>
        <rFont val="Arial"/>
        <family val="2"/>
        <charset val="238"/>
      </rPr>
      <t>Ovu Izjavu obavezno je potrebno ovjeriti kod Javnog bilježnika.</t>
    </r>
  </si>
  <si>
    <t>OSNOVE ZA ISKLJUČENJE GOSPODARSKOG SUBJEKTA</t>
  </si>
  <si>
    <t>3.1.1.</t>
  </si>
  <si>
    <t>Za potrebe utvrđivanja gore navedenih okolnosti, gospodarski subjekt u ponudi dostavlja:</t>
  </si>
  <si>
    <t>3.1.2.</t>
  </si>
  <si>
    <t>Za potrebe utvrđivanja navedenih okolnosti, gospodarski subjekt u ponudi dostavlja:</t>
  </si>
  <si>
    <t>U slučaju zajednice gospodarskih subjekata, ili uvođenju podugovaratelja, okolnosti iz odjeljka broj 3. ovog Poziva za dostavu ponude utvrđuju se za sve članove zajednice pojedinačno, kao i na subjekte na koje se gospodarski subjekt oslanja.</t>
  </si>
  <si>
    <t xml:space="preserve">Radi dokazivanja ispunjavanja kriterija tehničke i stručne sposobnosti gospodarski subjekt se može osloniti na sposobnost drugih subjekata, bez obzira na pravnu prirodu njihova međusobnog odnosa. 
Ako se gospodarski subjekt oslanja na sposobnost drugih subjekata mora dokazati naručitelju da će imati na raspolaganju potrebne resurse nužne za izvršenje ugovora u obliku: </t>
  </si>
  <si>
    <t xml:space="preserve">Izjave gospodarskog subjekta da će svoje resurse staviti na raspolaganje ponuditelju za izvršenje predmeta nabave ili </t>
  </si>
  <si>
    <t xml:space="preserve">Ugovora o poslovnoj suradnji za izvršenje predmeta nabave. </t>
  </si>
  <si>
    <t xml:space="preserve">Izjava o stavljanju resursa na raspolaganje ili Ugovor o poslovnoj suradnji mora minimalno sadržavati: </t>
  </si>
  <si>
    <t xml:space="preserve">naziv i sjedište gospodarskog subjekta koji ustupa resurse, </t>
  </si>
  <si>
    <t xml:space="preserve">naziv i sjedište ponuditelja kojemu ustupa resurse, </t>
  </si>
  <si>
    <t xml:space="preserve">jasno i točno navedene resurse koje stavlja na raspolaganje u svrhu izvršenja ugovora, </t>
  </si>
  <si>
    <t xml:space="preserve">potpis i pečat ovlaštene osobe gospodarskog subjekta koji stavlja resurse na raspolaganje, odnosno u slučaju Ugovora/sporazuma o poslovnoj suradnji potpis i pečat ugovornih strana. </t>
  </si>
  <si>
    <t xml:space="preserve">Gospodarski subjekt u ponudi mora dokazati za druge subjekte na čiju se sposobnost oslanja da:  </t>
  </si>
  <si>
    <t xml:space="preserve">ne postoje osnove za njihovo isključenje, </t>
  </si>
  <si>
    <t>ispunjavaju uvjete sposobnosti za obavljanje profesionalne djelatnosti i tehničke i stručne sposobnosti (za one uvjete radi čijeg se ispunjenja na gospodarski subjekt oslonio ponuditelj ili zajednica gospodarskih subjekata).</t>
  </si>
  <si>
    <t>Naručitelj će od gospodarskog subjekta zahtijevati da zamijeni subjekt na čiju se sposobnost oslonio radi dokazivanja kriterija za odabir ako, na temelju provjere, utvrdi da kod tog subjekta postoje osnove za isključenje ili da ne udovoljava relevantnim kriterijima za odabir gospodarskog subjekta. 
Zajednica gospodarskih subjekata može se osloniti na sposobnost članova zajednice ili drugih subjekata.</t>
  </si>
  <si>
    <t xml:space="preserve">Više gospodarskih subjekata može se udružiti i dostaviti zajedničku ponudu, neovisno o uređenju njihova međusobnog odnosa. </t>
  </si>
  <si>
    <t xml:space="preserve">U slučaju Zajednice gospodarskih subjekata, ponudu potpisuju svi članovi Zajednice.  Ponudu može iznimno potpisati i ovjeriti samo jedan član Zajednice gospodarskih subjekata – član Zajednice ovlašten za komunikaciju s Naručiteljem, ukoliko svi članovi Zajednice ovlaste odnosno opunomoće ovlaste jednog svog člana za potpisivanje ponude. U tom slučaju ovlaštenje ili punomoć (koje ne mora nužno biti ovjereno kod javnog bilježnika zbog troškova), ali mora biti potpisano i ovjereno od strane svih članova Zajednice gospodarskih subjekata, mora biti priloženo ponudi kao njen sastavni dio. </t>
  </si>
  <si>
    <t xml:space="preserve">Ponuda zajednice gospodarskih subjekata mora sadržavati podatke o svakom članu zajednice, uz obveznu naznaku člana zajednice koji je ovlašten za komunikaciju s Naručiteljem. </t>
  </si>
  <si>
    <t xml:space="preserve">Odgovornost gospodarskih subjekata iz Zajednice je solidarna. Ukoliko se Zajednica gospodarskih subjekata oslanja na sposobnost drugih subjekata radi dokazivanja ispunjavanja kriterija ekonomske i financijske sposobnosti, drugi subjekti su solidarno odgovorni za izvršenje ugovora. Navedena odredba će biti sastavni dio ugovora o jednostavnoj nabavi koji će sklopiti naručitelj s odabranim ponuditeljem. </t>
  </si>
  <si>
    <t xml:space="preserve">Ponuditelj koji namjerava dio ugovora o  nabavi ovog Predmeta nabave  dati u podugovor obvezan je u ponudi navesti: </t>
  </si>
  <si>
    <t xml:space="preserve">Navođenje podataka o tome koji dio ugovora o nabavi ovog Predmeta nabave namjerava dati u podugovor te prethodno navedenih podataka o podugovarateljima obvezni je sastojak ugovora o javnoj nabavi. </t>
  </si>
  <si>
    <t xml:space="preserve">Sudjelovanje podugovaratelja ne utječe na odgovornost odabranog ponuditelja (ugovaratelja) za izvršenje ugovora o javnoj nabavi. </t>
  </si>
  <si>
    <t>KRITERIJ ZA KVALITATIVNI ODABIR GOSPODARSKOG SUBJEKTA</t>
  </si>
  <si>
    <t>Pisanu obavijest o rezultatima nabave Naručitelj će dostaviti svakom ponuditelju e-mailom u roku od 10 dana od dana isteka roka za dostavu ponuda na dokaziv način (potvrda e-mailom).</t>
  </si>
  <si>
    <t>PODACI O PODIZVODITELJIMA I PODACI O DIJELU UGOVORA O JEDNOSTAVNOJ NABAVI, AKO SE DIO UGOVORA O JAVNOJ NABAVI DAJE U PODUGOVOR</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</si>
  <si>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</si>
  <si>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</si>
  <si>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</si>
  <si>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a)</t>
  </si>
  <si>
    <t>b)</t>
  </si>
  <si>
    <t>Kao rok za raskid Ugovora utvrđuje se 8 dana, računajući od dana dostave pisanog izvješća IZVRŠITELJU.</t>
  </si>
  <si>
    <t>ne postoje gospodarski subjekti s kojima naručitelj ne smije sklopiti ugovor o javnoj nabavi prema podtočki b).</t>
  </si>
  <si>
    <t>60 dana od dana otvaranja ponuda.</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</si>
  <si>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</si>
  <si>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</si>
  <si>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</si>
  <si>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</si>
  <si>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</si>
  <si>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</si>
  <si>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</si>
  <si>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</si>
  <si>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</si>
  <si>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</si>
  <si>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</si>
  <si>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</si>
  <si>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</si>
  <si>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</si>
  <si>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</si>
  <si>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</si>
  <si>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</si>
  <si>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</si>
  <si>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</si>
  <si>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</si>
  <si>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</si>
  <si>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</si>
  <si>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</si>
  <si>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</si>
  <si>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</si>
  <si>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</si>
  <si>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</si>
  <si>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marija@ivkom.hr</t>
    </r>
  </si>
  <si>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</si>
  <si>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</si>
  <si>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</si>
  <si>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t xml:space="preserve">Članovi Zajednice gospodarskih subjekata obvezni su u ponudi dostaviti određeni pravni akt u mjeri u kojoj je to potrebno za zadovoljavajuće izvršenje ugovora (npr. međusobni sporazum, ugovor o poslovnoj suradnji ili slično). Navedeni akt mora biti potpisan i ovjeren (samo ukoliko se u zemlji poslovnog nastana koristi pečat) od svih članova Zajednice. Navedenim pravnim aktom se trebaju riješiti međusobni odnosi članova Zajednice gospodarskih subjekata vezani uz izvršavanje ugovora o jednostavnoj nabavi, primjerice – dostava jamstva za uredno izvršenje ugovora o javnoj nabavi, dijelovi ugovora koje će izvršavati svaki član Zajednice, obveze svakog člana Zajednice u ispunjenju ugovora o jednostavnoj nabavi, obavještavanje Naručitelja o promjenama vezanim uz potpisnike ugovora o jednostavnoj nabavi, način odvijanja komunikacije (koji član Zajednice na koji e-mail, fax i slično), način sklapanja ugovora i potpisnik ugovora, izdavanje jamstava na temelju ugovora, komunikacija vezana uz izvršavanje ugovora, izdavanje eRačuna, plaćanje eRačuna, potpisivanje primopredajnog zapisnika i ostala bitna pitanja. </t>
  </si>
  <si>
    <t>podatke o podugovarateljima (naziv ili tvrtka, sjedište, OIB ili nacionalni identifikacijski broj, broj eRačuna, zakonski zastupnici podugovaratelja).</t>
  </si>
  <si>
    <t xml:space="preserve">Za dio ugovora koji je izvršio podugovaratelj naručitelj je obvezan plaćanje izvršiti neposredno podugovaratelju, osim ukoliko odabrani ponuditelj (ugovaratelj) dokaže da su obveze prema podugovaratelju za taj dio ugovora već podmirene, a sve prema dostavljenim eRačunima/situacijama kako slijedi. </t>
  </si>
  <si>
    <t>Odabrani ponuditelj (ugovaratelj) obvezan je naručitelju ispostaviti eRačun/situaciju koja glasi na ukupan iznos izvedenog predmeta nabave (ugovaratelja i podugovaratelja), te posebno istaknuti iznos koji se odnosi na izvedeni predmet nabave, izveden od strane odabranog ponuditelja (ugovaratelja) i svakog pojedinog podugovaratelja. Tom eRačunu/situaciji odabrani ponuditelj (ugovaratelj) prilaže eRačune/situacije podugovaratelja koje je prethodno odabrani ponuditelj (ugovaratelj) potvrdio datumom, potpisom i pečatom.</t>
  </si>
  <si>
    <r>
      <t>NAPOMENA:</t>
    </r>
    <r>
      <rPr>
        <b/>
        <sz val="10"/>
        <rFont val="Arial"/>
        <family val="2"/>
        <charset val="238"/>
      </rPr>
      <t xml:space="preserve"> </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</si>
  <si>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</si>
  <si>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ne postoje gospodarski subjekti s kojima naručitelj ne smije sklopiti ugovor o javnoj nabavi prema podtočki a).</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</si>
  <si>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</si>
  <si>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</si>
  <si>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</si>
  <si>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Ranko Zbodulja, mag.ing.građ.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</si>
  <si>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t>Ranko Zbodulja, mag.ing.građ.</t>
  </si>
  <si>
    <t>Direktor, Ranko Zbodulja, mag.ing.građ.</t>
  </si>
  <si>
    <t>IVKOM–VODE d.o.o., Ivanec, Vladimira Nazora 96b</t>
  </si>
  <si>
    <t>KLASA: ___________________</t>
  </si>
  <si>
    <t>URBROJ: _________________</t>
  </si>
  <si>
    <t>IVKOM–VODE d.o.o.</t>
  </si>
  <si>
    <r>
      <t xml:space="preserve">Ugovor će se zaključiti u skladu s Ponudom i Pozivom za dostavu ponude jednostavne nabave čija je procijenjena vrijednost manja od </t>
    </r>
    <r>
      <rPr>
        <b/>
        <sz val="10"/>
        <rFont val="Arial"/>
        <family val="2"/>
        <charset val="238"/>
      </rPr>
      <t>26.540,00 (66.360,00) EUR.</t>
    </r>
  </si>
  <si>
    <t>Točan opseg (količina) Predmeta nabave određen je Projektnim zadatkom.</t>
  </si>
  <si>
    <t>Do potpunog izvršenja ugovorenog predmeta nabave.</t>
  </si>
  <si>
    <t>Najniža cijena.</t>
  </si>
  <si>
    <t>2. Oslanjanje na sposobnost drugih subjekata:</t>
  </si>
  <si>
    <t>3. Odredbe koje se odnose na zajednicu gospodarskih subjekata:</t>
  </si>
  <si>
    <t>4. Odredbe o podugovarateljima:</t>
  </si>
  <si>
    <t xml:space="preserve">Ponude neće biti otvarane javno. </t>
  </si>
  <si>
    <r>
      <t xml:space="preserve">NAPOMENA: </t>
    </r>
    <r>
      <rPr>
        <b/>
        <u/>
        <sz val="10"/>
        <rFont val="Arial"/>
        <family val="2"/>
        <charset val="238"/>
      </rPr>
      <t xml:space="preserve">
</t>
    </r>
    <r>
      <rPr>
        <b/>
        <sz val="10"/>
        <rFont val="Arial"/>
        <family val="2"/>
        <charset val="238"/>
      </rPr>
      <t>Popunjava se samo u slučaju ako se dio Ugovora o jednostavnoj nabavi daje u podugovor.</t>
    </r>
  </si>
  <si>
    <t>kpl</t>
  </si>
  <si>
    <t>Količina</t>
  </si>
  <si>
    <t>Ugovorne strane su suglasne da će se PREDMET NABAVE započeti obavljati odmah nakon obostranog potpisa ovog Ugovora.</t>
  </si>
  <si>
    <t>Ugovorne strane su suglasne da je cijena PREDMETA NABAVE odabranog iz ponude IZVRŠITELJA nepromjenjiva za vrijeme trajanja ovog ugovora.</t>
  </si>
  <si>
    <t>ako IZVRŠITELJ ne osigura izvršenje PREDMETA NABAVE u rokovima predviđenim ovim Ugovorom,</t>
  </si>
  <si>
    <t>ako IZVRŠITELJ u obračunu koristi cijenu višu od cijene navedene u ponudi i ovom Ugovoru,</t>
  </si>
  <si>
    <t>ako na strani NARUČITELJA nastupe okolnosti zbog kojih nema potrebe za daljnjim izvršenjem ugovorenog PREDMETA NABAVE temeljem ovog Ugovora.</t>
  </si>
  <si>
    <t>Ugovor br.: ___/1-2023.</t>
  </si>
  <si>
    <t>406-03/23-01/__</t>
  </si>
  <si>
    <t>2186-12-6-024-23-4</t>
  </si>
  <si>
    <t xml:space="preserve">Jamstvo u obliku izjave (ispunjene i potpisane od strane ponuditelja);  </t>
  </si>
  <si>
    <t>1. Jamstvo:</t>
  </si>
  <si>
    <r>
      <rPr>
        <b/>
        <sz val="10"/>
        <rFont val="Arial"/>
        <family val="2"/>
      </rPr>
      <t>IVKOM–VODE d.o.o.</t>
    </r>
    <r>
      <rPr>
        <sz val="10"/>
        <rFont val="Arial"/>
        <family val="2"/>
      </rPr>
      <t xml:space="preserve"> sa sjedištem u Ivancu, V. Nazora 96b, 42240 Ivanec, OIB: 91920869215, IBAN: HR0323600001102524723, ZABA d.d., koje zastupa direktor Ranko Zbodulja, mag.ing.građ. (u daljnjem tekstu: NARUČITELJ),</t>
    </r>
  </si>
  <si>
    <r>
      <t xml:space="preserve">U cijenu </t>
    </r>
    <r>
      <rPr>
        <b/>
        <sz val="10"/>
        <rFont val="Arial"/>
        <family val="2"/>
      </rPr>
      <t>nije</t>
    </r>
    <r>
      <rPr>
        <sz val="10"/>
        <rFont val="Arial"/>
        <family val="2"/>
      </rPr>
      <t xml:space="preserve"> uračunat PDV.</t>
    </r>
  </si>
  <si>
    <r>
      <rPr>
        <b/>
        <sz val="10"/>
        <rFont val="Arial"/>
        <family val="2"/>
      </rPr>
      <t>eRačuni</t>
    </r>
    <r>
      <rPr>
        <sz val="10"/>
        <rFont val="Arial"/>
        <family val="2"/>
      </rPr>
      <t xml:space="preserve"> se ispostavljaju na slijedeću e-mail adresu NARUČITELJA: </t>
    </r>
    <r>
      <rPr>
        <b/>
        <sz val="10"/>
        <rFont val="Arial"/>
        <family val="2"/>
      </rPr>
      <t>marija@ivkom.hr</t>
    </r>
  </si>
  <si>
    <r>
      <t xml:space="preserve">Ugovorne strane su suglasne da se eventualne greške u količini i kvaliteti utvrđuju odmah kod izvršenja, a samo iznimno u roku od </t>
    </r>
    <r>
      <rPr>
        <b/>
        <sz val="10"/>
        <rFont val="Arial"/>
        <family val="2"/>
      </rPr>
      <t>5</t>
    </r>
    <r>
      <rPr>
        <sz val="10"/>
        <rFont val="Arial"/>
        <family val="2"/>
      </rPr>
      <t xml:space="preserve"> dana po izvršenju.</t>
    </r>
  </si>
  <si>
    <r>
      <t xml:space="preserve">IZVRŠITELJ se obvezuje da će u roku </t>
    </r>
    <r>
      <rPr>
        <b/>
        <sz val="10"/>
        <rFont val="Arial"/>
        <family val="2"/>
      </rPr>
      <t>8</t>
    </r>
    <r>
      <rPr>
        <sz val="10"/>
        <rFont val="Arial"/>
        <family val="2"/>
      </rPr>
      <t xml:space="preserve"> dana od zaključenja ovog Ugovora predati NARUČITELJU </t>
    </r>
    <r>
      <rPr>
        <b/>
        <sz val="10"/>
        <rFont val="Arial"/>
        <family val="2"/>
      </rPr>
      <t>jamstvo za uredno ispunjenje ugovora</t>
    </r>
    <r>
      <rPr>
        <sz val="10"/>
        <rFont val="Arial"/>
        <family val="2"/>
      </rPr>
      <t xml:space="preserve"> za slučaj povrede ugovornih obveza u iznosu </t>
    </r>
    <r>
      <rPr>
        <b/>
        <sz val="10"/>
        <rFont val="Arial"/>
        <family val="2"/>
      </rPr>
      <t>10%</t>
    </r>
    <r>
      <rPr>
        <sz val="10"/>
        <rFont val="Arial"/>
        <family val="2"/>
      </rPr>
      <t xml:space="preserve"> vrijednosti ugovora bez PDV-a, s rokom valjanosti do ispunjenja ugovornih obveza, u obliku </t>
    </r>
    <r>
      <rPr>
        <b/>
        <sz val="10"/>
        <rFont val="Arial"/>
        <family val="2"/>
      </rPr>
      <t>zadužnice,</t>
    </r>
    <r>
      <rPr>
        <sz val="10"/>
        <rFont val="Arial"/>
        <family val="2"/>
      </rPr>
      <t xml:space="preserve"> sve u skladu s provedenim nadmetanjem nabave jednostavne vrijednosti, temeljem kojeg se zaključuje ovaj Ugovor.</t>
    </r>
  </si>
  <si>
    <t>Članak 9.</t>
  </si>
  <si>
    <r>
      <t xml:space="preserve">Ovaj ugovor zaključuje se na vrijeme </t>
    </r>
    <r>
      <rPr>
        <b/>
        <sz val="10"/>
        <rFont val="Arial"/>
        <family val="2"/>
      </rPr>
      <t xml:space="preserve">do potpunog izvršenja </t>
    </r>
    <r>
      <rPr>
        <sz val="10"/>
        <rFont val="Arial"/>
        <family val="2"/>
      </rPr>
      <t>PREDMETA NABAVE i stupa na snagu danom potpisa obiju ugovornih strana.</t>
    </r>
  </si>
  <si>
    <t>Članak 10.</t>
  </si>
  <si>
    <t>Predmet nabave je, sukladno Troškovniku / Projektnom zadatku iz dijela II. ovog Poziva:</t>
  </si>
  <si>
    <t>Opis predmeta nabave je sukladan Troškovniku / Projektnom zadatku iz dijela II. ovog Poziva.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</si>
  <si>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</si>
  <si>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1.1. Jamstvo za uredno ispunjenje ugovora za slučaj povrede ugovornih obveza: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</si>
  <si>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</si>
  <si>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Ponuda se dostavlja na Ponudbenom listu, Projektnom zadatku i Troškovniku iz dijela II. ovog Poziva, a koje je potrebno dostaviti ispunjene i potpisane od strane ovlaštene osobe ponuditelja, te ovjerene pečatom.</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</si>
  <si>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</si>
  <si>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IZVRŠITELJ se obvezuje izvršiti za NARUČITELJA ugovoreni PREDMET NABAVE, sukladno uvjetima ovog Ugovora, sastavnih dijelova ovog Ugovora, Dokumentacije za nadmetanje, te prema </t>
    </r>
    <r>
      <rPr>
        <b/>
        <sz val="10"/>
        <rFont val="Arial"/>
        <family val="2"/>
        <charset val="238"/>
      </rPr>
      <t>Projektnom zadatku i Troškovniku</t>
    </r>
    <r>
      <rPr>
        <sz val="10"/>
        <rFont val="Arial"/>
        <family val="2"/>
        <charset val="238"/>
      </rPr>
      <t>,</t>
    </r>
    <r>
      <rPr>
        <sz val="10"/>
        <rFont val="Arial"/>
        <family val="2"/>
      </rPr>
      <t xml:space="preserve"> koji su sastavni dio ovog ugovora, u ukupnoj cijeni od</t>
    </r>
  </si>
  <si>
    <t>zaključili su sljedeći</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</si>
  <si>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</si>
  <si>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</si>
  <si>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JN–06–23</t>
  </si>
  <si>
    <t>Izrada IV. novelacije studijske dokumentacije sustava odvodnje AGLOMERACIJE IVANEC, za IVKOM–VODE d.o.o., Ivanec</t>
  </si>
  <si>
    <t>JN–06–23.</t>
  </si>
  <si>
    <r>
      <t xml:space="preserve">Obaveza IZVRŠITELJA je da kao prilog ispostavljenom </t>
    </r>
    <r>
      <rPr>
        <b/>
        <sz val="10"/>
        <rFont val="Arial"/>
        <family val="2"/>
      </rPr>
      <t>eRačunu</t>
    </r>
    <r>
      <rPr>
        <sz val="10"/>
        <rFont val="Arial"/>
        <family val="2"/>
      </rPr>
      <t xml:space="preserve"> obavezno priloži i specifikaciju izvršenog PREDMETA NABAVE, </t>
    </r>
    <r>
      <rPr>
        <b/>
        <sz val="10"/>
        <rFont val="Arial"/>
        <family val="2"/>
      </rPr>
      <t>te da na izdanom eRačunu obavezno navede i broj ugovora sklopljenog temeljem ove nabave.</t>
    </r>
  </si>
  <si>
    <t>26.400,00 EUR, bez PDV-a.</t>
  </si>
  <si>
    <r>
      <t xml:space="preserve">Ponuditelji </t>
    </r>
    <r>
      <rPr>
        <b/>
        <sz val="10"/>
        <rFont val="Arial"/>
        <family val="2"/>
        <charset val="238"/>
      </rPr>
      <t>moraju</t>
    </r>
    <r>
      <rPr>
        <sz val="10"/>
        <rFont val="Arial"/>
        <family val="2"/>
        <charset val="238"/>
      </rPr>
      <t xml:space="preserve"> dokazati pravnu i poslovnu sposobnost kako slijedi:</t>
    </r>
  </si>
  <si>
    <r>
      <t xml:space="preserve">Ugovorne strane su suglasne da će NARUČITELJ izvršeni PREDMET NABAVE platiti u roku </t>
    </r>
    <r>
      <rPr>
        <b/>
        <sz val="10"/>
        <rFont val="Arial"/>
        <family val="2"/>
      </rPr>
      <t>45 dana</t>
    </r>
    <r>
      <rPr>
        <sz val="10"/>
        <rFont val="Arial"/>
        <family val="2"/>
      </rPr>
      <t xml:space="preserve"> od dana isporuke i ovjere računa, odnosno doznake sredstava od suinvestitora Hrvatskih voda, osim u slučaju ako postoje utvrđeni nedostaci, u kojem slučaju će platiti u roku od 30 dana od dana otklanjanja nedostataka i dostave </t>
    </r>
    <r>
      <rPr>
        <b/>
        <sz val="10"/>
        <rFont val="Arial"/>
        <family val="2"/>
      </rPr>
      <t>eRačuna</t>
    </r>
    <r>
      <rPr>
        <sz val="10"/>
        <rFont val="Arial"/>
        <family val="2"/>
      </rPr>
      <t>.</t>
    </r>
  </si>
  <si>
    <t>Tehnička i stručna sposobnost gospodarskog subjekta:</t>
  </si>
  <si>
    <t>Točka 1. i 2. odnosi se i na druge subjekte na koje se gospodarski subjekt oslanja.</t>
  </si>
  <si>
    <t>U slučaju zajednice gospodarskih subjekata ili uključivanju podugovaratelja okolnosti iz odjeljka broj 4. točke 1.i 2. ovog Poziva za dostavu ponude utvrđuju se za sve članove zajednice i podugovaratelja pojedinačno.</t>
  </si>
  <si>
    <t>Minimalno jednog stručnjaka - koji ima iskustva sudjelovanja u izradi dokumentacije za pripremu EU projekata.                                                                                         Gospodarski subjekt dužan je dostaviti izjavu s podacima obrazovne i stručne kvalifikacije kadra koji će sudjelovati u izradi novelacije studijske dokumentacije, kojom se osigurava da gospodarski subjekt ima potrebne ljudske resurse za realizaciju ugovorenog predmeta nabave.</t>
  </si>
  <si>
    <t>U roku od 45 dana po izvršenju predmeta nabave, ovjeri računa i doznaci sredstava suinvestitora Hrvatskih voda, osim u slučaju ako postoje utvrđeni nedostaci, u kojem slučaju će platiti u roku od 30 dana od dana otklanjanja nedostataka i dostave eRačuna.</t>
  </si>
  <si>
    <t>IZVRŠITELJ je dužan otkloniti utvrđene nedostatke odmah po traženju NARUČITELJA.</t>
  </si>
  <si>
    <r>
      <t xml:space="preserve">Ugovorne strane su suglasne da će se </t>
    </r>
    <r>
      <rPr>
        <b/>
        <sz val="10"/>
        <rFont val="Arial"/>
        <family val="2"/>
      </rPr>
      <t>PREDMET NABAVE izvršiti u roku od 120 dana od potpisa ugovora</t>
    </r>
    <r>
      <rPr>
        <sz val="10"/>
        <rFont val="Arial"/>
        <family val="2"/>
      </rPr>
      <t>, odnosno sukadno sljedećem planu:</t>
    </r>
  </si>
  <si>
    <r>
      <rPr>
        <b/>
        <u/>
        <sz val="12"/>
        <rFont val="Arial"/>
        <family val="2"/>
      </rPr>
      <t>PRIJEDLOG</t>
    </r>
    <r>
      <rPr>
        <b/>
        <sz val="12"/>
        <rFont val="Arial"/>
        <family val="2"/>
      </rPr>
      <t xml:space="preserve"> UGOVORA O NABAVI PO NADMETANJU JN–06–23</t>
    </r>
  </si>
  <si>
    <r>
      <t xml:space="preserve">Ovaj ugovor odnosi se na </t>
    </r>
    <r>
      <rPr>
        <b/>
        <sz val="10"/>
        <rFont val="Arial"/>
        <family val="2"/>
      </rPr>
      <t xml:space="preserve">Uslugu izrade IV. novelacije studijske dokumentacije sustava odvodnje AGLOMERACIJE IVANEC, za IVKOM–VODE d.o.o., Ivanec </t>
    </r>
    <r>
      <rPr>
        <sz val="10"/>
        <rFont val="Arial"/>
        <family val="2"/>
      </rPr>
      <t xml:space="preserve">(u daljnjem tekstu: PREDMET NABAVE), odabranu u postupku prikupljanja ponuda broj </t>
    </r>
    <r>
      <rPr>
        <b/>
        <sz val="10"/>
        <rFont val="Arial"/>
        <family val="2"/>
      </rPr>
      <t>JN–06–23.</t>
    </r>
  </si>
  <si>
    <t xml:space="preserve">21.03.2023. godine, do 11:00 sati (lokalno vrijeme). </t>
  </si>
  <si>
    <t xml:space="preserve">21.03.2023. godine, u 11:00 sati (lokalno vrijeme). </t>
  </si>
  <si>
    <t>U Ivancu, 14.03.2023.</t>
  </si>
  <si>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</si>
  <si>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Izrada IV. novelacije studijske dokumentacije sustava odvodnje AGLOMERACIJE IVANEC, za IVKOM–VODE d.o.o., Ivanec.</t>
  </si>
  <si>
    <t>Izrada IV. novelacije studijske dokumentacije sustava odvodnje AGLOMERACIJE IVANEC, za IVKOM–VODE d.o.o., Ivanec,</t>
  </si>
  <si>
    <t>CD-e ili USB stic sa snimljenom potpisanom i ovjerenom cjelovitom ponudom, identičnom onoj kakva je dostavljena i u papirnatom obliku.</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</si>
  <si>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</si>
  <si>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t>406-03/23-01/08</t>
  </si>
  <si>
    <t>2186-12-6-01-23-5</t>
  </si>
  <si>
    <t xml:space="preserve">Sastavni dio ovog ugovora su prilozi:                                                                                          
1. Troškovnik s popisom i cijenama odabranog PREDMETA NABAVE na koji se odnosi ovaj ugovor;
2. Projektni zadatak.                 </t>
  </si>
  <si>
    <t>Novelacija Studije izvodljivosti: 60 dana od potpisa ugovora;</t>
  </si>
  <si>
    <t>Aplikacijski paket (aplikacija, koja uključuje svu prethodno navedenu dokumentaciju): 60 dana od potpisa ugovora;</t>
  </si>
  <si>
    <t xml:space="preserve">Odobrenje Studije izvodljivosti od nadležnog državnog tijela ili tijela EU odnosno sklapanje dodatka ugovora o dodjeli bespovratnih sredstava i dovršen prijavni obrazac: 120 dana od potpisa ugovora.     </t>
  </si>
  <si>
    <t>IZVRŠITELJ se obvezuje da će cjelokupnu dokumentaciju (sa svim potrebnim tekstualnim i grafičkim prilozima) izraditi u jednom (1) analognom primjerku, te tri (3) digitalna primjerka u *.pdf formatu i otvorenoj verziji (*.doc, *.xls, *.dwg ) na USB sticku.</t>
  </si>
  <si>
    <t xml:space="preserve">IZVRŠITELJ  se obvezuje da će u suradnji s Naručiteljem i Hrvatskim vodama pripremiti svu dokumentaciju sukladno Projektnom zadatku, potrebnu za sklapanje Dodatka Ugovoru o dodjeli bespovratnih sredstava te pružiti svu eventualno potrebnu dodatnu pomoć (dopunu dokumentacije i dodatne informacije) NARUČITELJU kod pripreme zahtjeva za sklapanje Dodatka Ugovoru. </t>
  </si>
  <si>
    <r>
      <t xml:space="preserve">NARUČITELJU pripada pravo jednostranog raskida Ugovora prije isteka roka iz </t>
    </r>
    <r>
      <rPr>
        <b/>
        <sz val="10"/>
        <rFont val="Arial"/>
        <family val="2"/>
        <charset val="238"/>
      </rPr>
      <t>članka 9.</t>
    </r>
    <r>
      <rPr>
        <sz val="10"/>
        <rFont val="Arial"/>
        <family val="2"/>
      </rPr>
      <t xml:space="preserve"> ovog Ugovora u slijedećim slučajevima:</t>
    </r>
  </si>
  <si>
    <t>Podaci o nazivu tvrtke, adresi OIB-u, IBAN-u, osobi ovlaštenoj za zastupanje i funkciji osobe ovlaštene za zastupanje, automatski će se prepisati iz Ponudbenog lista, nakon što se upišu u Ponudbeni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</si>
</sst>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75">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sz val="9"/>
      <name val="Arial"/>
      <family val="2"/>
      <charset val="238"/>
    </font>
    <font>
      <b/>
      <sz val="16"/>
      <color rgb="FFFF0000"/>
      <name val="Arial"/>
      <family val="2"/>
      <charset val="238"/>
    </font>
    <font>
      <b/>
      <u/>
      <sz val="14"/>
      <color rgb="FFFF0000"/>
      <name val="Arial"/>
      <family val="2"/>
      <charset val="238"/>
    </font>
    <font>
      <b/>
      <u/>
      <sz val="9"/>
      <name val="Arial"/>
      <family val="2"/>
      <charset val="238"/>
    </font>
    <font>
      <b/>
      <sz val="12"/>
      <color theme="1"/>
      <name val="Arial"/>
      <family val="2"/>
      <charset val="238"/>
    </font>
    <font>
      <sz val="10"/>
      <name val="Mangal"/>
      <family val="2"/>
      <charset val="238"/>
    </font>
    <font>
      <b/>
      <sz val="8"/>
      <name val="Arial"/>
      <family val="2"/>
      <charset val="238"/>
    </font>
    <font>
      <b/>
      <u/>
      <sz val="8"/>
      <name val="Arial"/>
      <family val="2"/>
      <charset val="238"/>
    </font>
    <font>
      <b/>
      <sz val="8"/>
      <color rgb="FF0000FF"/>
      <name val="Arial"/>
      <family val="2"/>
      <charset val="238"/>
    </font>
    <font>
      <b/>
      <sz val="11.5"/>
      <color rgb="FF0000FF"/>
      <name val="Arial"/>
      <family val="2"/>
      <charset val="238"/>
    </font>
    <font>
      <b/>
      <u/>
      <sz val="10"/>
      <name val="Arial"/>
      <family val="2"/>
      <charset val="238"/>
    </font>
    <font>
      <b/>
      <sz val="10.5"/>
      <color rgb="FFFF0000"/>
      <name val="Arial"/>
      <family val="2"/>
      <charset val="238"/>
    </font>
    <font>
      <sz val="9"/>
      <color theme="0"/>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b/>
      <sz val="10"/>
      <color theme="1"/>
      <name val="Arial"/>
      <family val="2"/>
    </font>
    <font>
      <sz val="10"/>
      <name val="Arial"/>
      <family val="2"/>
    </font>
    <font>
      <b/>
      <sz val="10"/>
      <name val="Arial"/>
      <family val="2"/>
    </font>
    <font>
      <b/>
      <sz val="12"/>
      <name val="Arial"/>
      <family val="2"/>
    </font>
    <font>
      <b/>
      <u/>
      <sz val="12"/>
      <name val="Arial"/>
      <family val="2"/>
    </font>
    <font>
      <b/>
      <u/>
      <sz val="11"/>
      <name val="Arial"/>
      <family val="2"/>
    </font>
    <font>
      <strike/>
      <sz val="8"/>
      <color theme="0"/>
      <name val="Arial"/>
      <family val="2"/>
      <charset val="238"/>
    </font>
    <font>
      <sz val="9.5"/>
      <color theme="1"/>
      <name val="Arial"/>
      <family val="2"/>
      <charset val="238"/>
    </font>
    <font>
      <sz val="9.5"/>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6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indexed="64"/>
      </bottom>
      <diagonal/>
    </border>
    <border>
      <left/>
      <right style="double">
        <color auto="1"/>
      </right>
      <top/>
      <bottom style="double">
        <color indexed="64"/>
      </bottom>
      <diagonal/>
    </border>
  </borders>
  <cellStyleXfs count="15">
    <xf numFmtId="0" fontId="0" fillId="0" borderId="0"/>
    <xf numFmtId="0" fontId="13" fillId="0" borderId="0"/>
    <xf numFmtId="41" fontId="38" fillId="0" borderId="0" applyFont="0" applyFill="0" applyBorder="0" applyAlignment="0" applyProtection="0"/>
    <xf numFmtId="43" fontId="38" fillId="0" borderId="0" applyFont="0" applyFill="0" applyBorder="0" applyAlignment="0" applyProtection="0"/>
    <xf numFmtId="165" fontId="38" fillId="0" borderId="0" applyFont="0" applyFill="0" applyBorder="0" applyAlignment="0" applyProtection="0"/>
    <xf numFmtId="166" fontId="38" fillId="0" borderId="0" applyFont="0" applyFill="0" applyBorder="0" applyAlignment="0" applyProtection="0"/>
    <xf numFmtId="0" fontId="38" fillId="0" borderId="0"/>
    <xf numFmtId="0" fontId="13" fillId="0" borderId="0"/>
    <xf numFmtId="0" fontId="39" fillId="0" borderId="0"/>
    <xf numFmtId="0" fontId="13" fillId="0" borderId="0"/>
    <xf numFmtId="167" fontId="53" fillId="0" borderId="0" applyFill="0" applyBorder="0" applyAlignment="0" applyProtection="0"/>
    <xf numFmtId="167" fontId="53" fillId="0" borderId="0" applyFill="0" applyBorder="0" applyAlignment="0" applyProtection="0"/>
    <xf numFmtId="167" fontId="53" fillId="0" borderId="0" applyFill="0" applyBorder="0" applyAlignment="0" applyProtection="0"/>
    <xf numFmtId="0" fontId="13" fillId="0" borderId="0"/>
    <xf numFmtId="167" fontId="53" fillId="0" borderId="0" applyFill="0" applyBorder="0" applyAlignment="0" applyProtection="0"/>
  </cellStyleXfs>
  <cellXfs count="397">
    <xf numFmtId="0" fontId="0" fillId="0" borderId="0" xfId="0"/>
    <xf numFmtId="0" fontId="11" fillId="0" borderId="0" xfId="0" applyFont="1" applyAlignment="1">
      <alignment vertical="top"/>
    </xf>
    <xf numFmtId="0" fontId="12" fillId="0" borderId="0" xfId="0" applyFont="1" applyAlignment="1">
      <alignment vertical="top"/>
    </xf>
    <xf numFmtId="0" fontId="11" fillId="0" borderId="0" xfId="0" applyFont="1" applyAlignment="1">
      <alignment horizontal="justify" vertical="top"/>
    </xf>
    <xf numFmtId="0" fontId="11" fillId="0" borderId="0" xfId="0" applyFont="1" applyAlignment="1">
      <alignment horizontal="right" vertical="top"/>
    </xf>
    <xf numFmtId="0" fontId="11" fillId="0" borderId="0" xfId="0" applyFont="1" applyAlignment="1">
      <alignment horizontal="left" vertical="top"/>
    </xf>
    <xf numFmtId="0" fontId="7" fillId="0" borderId="0" xfId="0" applyFont="1" applyAlignment="1">
      <alignment horizontal="justify" vertical="center"/>
    </xf>
    <xf numFmtId="0" fontId="20" fillId="0" borderId="0" xfId="0" applyFont="1" applyAlignment="1">
      <alignment horizontal="justify" vertical="center"/>
    </xf>
    <xf numFmtId="0" fontId="7" fillId="0" borderId="0" xfId="0" applyFont="1" applyAlignment="1">
      <alignment horizontal="center" vertical="center"/>
    </xf>
    <xf numFmtId="0" fontId="24" fillId="0" borderId="0" xfId="0" applyFont="1" applyAlignment="1">
      <alignment horizontal="justify" vertical="center"/>
    </xf>
    <xf numFmtId="0" fontId="24" fillId="0" borderId="0" xfId="1" applyFont="1"/>
    <xf numFmtId="0" fontId="13" fillId="0" borderId="0" xfId="1" applyAlignment="1">
      <alignment vertical="center"/>
    </xf>
    <xf numFmtId="0" fontId="13" fillId="0" borderId="0" xfId="1"/>
    <xf numFmtId="0" fontId="24" fillId="0" borderId="0" xfId="1" applyFont="1" applyAlignment="1">
      <alignment vertical="center"/>
    </xf>
    <xf numFmtId="0" fontId="25" fillId="0" borderId="0" xfId="1" applyFont="1" applyAlignment="1">
      <alignment horizontal="right"/>
    </xf>
    <xf numFmtId="0" fontId="23" fillId="0" borderId="17" xfId="1" applyFont="1" applyBorder="1" applyAlignment="1">
      <alignment horizontal="center" vertical="center"/>
    </xf>
    <xf numFmtId="0" fontId="24" fillId="0" borderId="2" xfId="1" applyFont="1" applyBorder="1" applyAlignment="1">
      <alignment horizontal="center" vertical="center"/>
    </xf>
    <xf numFmtId="0" fontId="27" fillId="0" borderId="12" xfId="1" applyFont="1" applyBorder="1" applyAlignment="1">
      <alignment horizontal="center" vertical="center"/>
    </xf>
    <xf numFmtId="0" fontId="23" fillId="0" borderId="17" xfId="1" applyFont="1" applyBorder="1" applyAlignment="1">
      <alignment horizontal="right" vertical="center"/>
    </xf>
    <xf numFmtId="164" fontId="23" fillId="0" borderId="17" xfId="1" applyNumberFormat="1" applyFont="1" applyBorder="1" applyAlignment="1">
      <alignment horizontal="right" vertical="center"/>
    </xf>
    <xf numFmtId="0" fontId="24" fillId="0" borderId="2" xfId="1" applyFont="1" applyBorder="1" applyAlignment="1">
      <alignment horizontal="right" vertical="center"/>
    </xf>
    <xf numFmtId="164" fontId="24" fillId="0" borderId="2" xfId="1" applyNumberFormat="1" applyFont="1" applyBorder="1" applyAlignment="1">
      <alignment horizontal="right" vertical="center"/>
    </xf>
    <xf numFmtId="0" fontId="27" fillId="0" borderId="12" xfId="1" applyFont="1" applyBorder="1" applyAlignment="1">
      <alignment horizontal="right" vertical="center"/>
    </xf>
    <xf numFmtId="164" fontId="27" fillId="0" borderId="12" xfId="1" applyNumberFormat="1" applyFont="1" applyBorder="1" applyAlignment="1">
      <alignment horizontal="right" vertical="center"/>
    </xf>
    <xf numFmtId="0" fontId="26" fillId="0" borderId="0" xfId="1" applyFont="1" applyAlignment="1">
      <alignment horizontal="left" vertical="center"/>
    </xf>
    <xf numFmtId="0" fontId="12" fillId="0" borderId="0" xfId="0" applyFont="1" applyAlignment="1">
      <alignment horizontal="justify" vertical="top"/>
    </xf>
    <xf numFmtId="0" fontId="18" fillId="0" borderId="0" xfId="0" applyFont="1" applyAlignment="1">
      <alignment horizontal="justify" vertical="top"/>
    </xf>
    <xf numFmtId="0" fontId="7" fillId="0" borderId="2" xfId="0" applyFont="1" applyBorder="1" applyAlignment="1">
      <alignment horizontal="justify" vertical="center"/>
    </xf>
    <xf numFmtId="0" fontId="11" fillId="0" borderId="34" xfId="0" applyFont="1" applyBorder="1" applyAlignment="1">
      <alignment horizontal="center" vertical="center"/>
    </xf>
    <xf numFmtId="0" fontId="11" fillId="0" borderId="2" xfId="0" applyFont="1" applyBorder="1" applyAlignment="1">
      <alignment horizontal="justify" vertical="center"/>
    </xf>
    <xf numFmtId="0" fontId="27" fillId="0" borderId="16" xfId="1" applyFont="1" applyBorder="1" applyAlignment="1">
      <alignment vertical="center"/>
    </xf>
    <xf numFmtId="0" fontId="34" fillId="0" borderId="0" xfId="1" applyFont="1" applyAlignment="1">
      <alignment horizontal="center" vertical="center"/>
    </xf>
    <xf numFmtId="0" fontId="20" fillId="0" borderId="0" xfId="1" applyFont="1" applyAlignment="1">
      <alignment horizontal="justify"/>
    </xf>
    <xf numFmtId="0" fontId="36" fillId="0" borderId="0" xfId="1" applyFont="1" applyAlignment="1">
      <alignment horizontal="center"/>
    </xf>
    <xf numFmtId="0" fontId="37" fillId="0" borderId="0" xfId="8" applyFont="1"/>
    <xf numFmtId="4" fontId="13" fillId="0" borderId="0" xfId="8" applyNumberFormat="1" applyFont="1" applyAlignment="1">
      <alignment horizontal="right"/>
    </xf>
    <xf numFmtId="4" fontId="13" fillId="0" borderId="0" xfId="8" applyNumberFormat="1" applyFont="1" applyAlignment="1">
      <alignment horizontal="center"/>
    </xf>
    <xf numFmtId="0" fontId="13" fillId="0" borderId="0" xfId="8" applyFont="1" applyAlignment="1">
      <alignment horizontal="center"/>
    </xf>
    <xf numFmtId="0" fontId="13" fillId="0" borderId="0" xfId="8" applyFont="1"/>
    <xf numFmtId="0" fontId="13" fillId="0" borderId="0" xfId="8" applyFont="1" applyAlignment="1">
      <alignment horizontal="left" vertical="top"/>
    </xf>
    <xf numFmtId="0" fontId="23" fillId="0" borderId="0" xfId="8" applyFont="1"/>
    <xf numFmtId="4" fontId="23" fillId="0" borderId="0" xfId="8" applyNumberFormat="1" applyFont="1" applyAlignment="1">
      <alignment horizontal="right"/>
    </xf>
    <xf numFmtId="4" fontId="23" fillId="0" borderId="0" xfId="8" applyNumberFormat="1" applyFont="1" applyAlignment="1">
      <alignment horizontal="center"/>
    </xf>
    <xf numFmtId="0" fontId="27" fillId="0" borderId="0" xfId="8" applyFont="1" applyAlignment="1">
      <alignment horizontal="center" vertical="center"/>
    </xf>
    <xf numFmtId="4" fontId="27" fillId="0" borderId="0" xfId="8" applyNumberFormat="1" applyFont="1" applyAlignment="1">
      <alignment horizontal="center" vertical="center"/>
    </xf>
    <xf numFmtId="0" fontId="27" fillId="0" borderId="44" xfId="1" applyFont="1" applyBorder="1" applyAlignment="1">
      <alignment vertical="center"/>
    </xf>
    <xf numFmtId="0" fontId="23" fillId="0" borderId="35" xfId="0" applyFont="1" applyBorder="1" applyAlignment="1">
      <alignment horizontal="justify" vertical="center"/>
    </xf>
    <xf numFmtId="0" fontId="42" fillId="0" borderId="0" xfId="0" applyFont="1" applyAlignment="1">
      <alignment horizontal="justify" vertical="center"/>
    </xf>
    <xf numFmtId="0" fontId="41" fillId="0" borderId="0" xfId="0" applyFont="1" applyAlignment="1">
      <alignment horizontal="justify" vertical="center"/>
    </xf>
    <xf numFmtId="0" fontId="42" fillId="2" borderId="0" xfId="1" applyFont="1" applyFill="1" applyAlignment="1">
      <alignment vertical="top"/>
    </xf>
    <xf numFmtId="0" fontId="41" fillId="2" borderId="0" xfId="1" applyFont="1" applyFill="1" applyAlignment="1">
      <alignment horizontal="justify" vertical="top"/>
    </xf>
    <xf numFmtId="0" fontId="42" fillId="2" borderId="0" xfId="1" applyFont="1" applyFill="1" applyAlignment="1">
      <alignment vertical="center"/>
    </xf>
    <xf numFmtId="0" fontId="26" fillId="0" borderId="0" xfId="0" applyFont="1" applyAlignment="1">
      <alignment vertical="center"/>
    </xf>
    <xf numFmtId="0" fontId="31" fillId="0" borderId="0" xfId="0" applyFont="1" applyAlignment="1">
      <alignment vertical="top"/>
    </xf>
    <xf numFmtId="4" fontId="23" fillId="0" borderId="0" xfId="8" applyNumberFormat="1" applyFont="1" applyAlignment="1">
      <alignment horizontal="center" vertical="center"/>
    </xf>
    <xf numFmtId="4" fontId="23" fillId="0" borderId="0" xfId="8" applyNumberFormat="1" applyFont="1" applyAlignment="1">
      <alignment horizontal="right" vertical="center"/>
    </xf>
    <xf numFmtId="0" fontId="23" fillId="0" borderId="0" xfId="8" applyFont="1" applyAlignment="1">
      <alignment vertical="center"/>
    </xf>
    <xf numFmtId="4" fontId="14" fillId="0" borderId="0" xfId="8" applyNumberFormat="1" applyFont="1" applyAlignment="1">
      <alignment horizontal="justify" vertical="center"/>
    </xf>
    <xf numFmtId="0" fontId="43" fillId="0" borderId="0" xfId="0" applyFont="1" applyAlignment="1">
      <alignment horizontal="justify" vertical="center"/>
    </xf>
    <xf numFmtId="0" fontId="41" fillId="0" borderId="0" xfId="1" applyFont="1" applyAlignment="1">
      <alignment vertical="top"/>
    </xf>
    <xf numFmtId="49" fontId="20" fillId="0" borderId="35" xfId="0" applyNumberFormat="1" applyFont="1" applyBorder="1" applyAlignment="1">
      <alignment horizontal="justify" vertical="center"/>
    </xf>
    <xf numFmtId="0" fontId="14" fillId="0" borderId="0" xfId="0" applyFont="1" applyAlignment="1">
      <alignment vertical="top"/>
    </xf>
    <xf numFmtId="4" fontId="23" fillId="0" borderId="0" xfId="8" applyNumberFormat="1" applyFont="1"/>
    <xf numFmtId="4" fontId="44" fillId="0" borderId="0" xfId="8" applyNumberFormat="1" applyFont="1" applyAlignment="1">
      <alignment vertical="center"/>
    </xf>
    <xf numFmtId="0" fontId="13" fillId="0" borderId="0" xfId="8" applyFont="1" applyAlignment="1">
      <alignment vertical="center"/>
    </xf>
    <xf numFmtId="4" fontId="13" fillId="0" borderId="0" xfId="8" applyNumberFormat="1" applyFont="1" applyAlignment="1">
      <alignment horizontal="center" vertical="center"/>
    </xf>
    <xf numFmtId="4" fontId="13" fillId="0" borderId="0" xfId="8" applyNumberFormat="1" applyFont="1" applyAlignment="1">
      <alignment horizontal="right" vertical="center"/>
    </xf>
    <xf numFmtId="0" fontId="37" fillId="0" borderId="0" xfId="8" applyFont="1" applyAlignment="1">
      <alignment vertical="center"/>
    </xf>
    <xf numFmtId="0" fontId="17" fillId="0" borderId="0" xfId="0" applyFont="1" applyAlignment="1">
      <alignment horizontal="right" vertical="top"/>
    </xf>
    <xf numFmtId="0" fontId="26" fillId="0" borderId="0" xfId="1" applyFont="1" applyAlignment="1">
      <alignment horizontal="justify" vertical="center"/>
    </xf>
    <xf numFmtId="0" fontId="42" fillId="2" borderId="0" xfId="1" applyFont="1" applyFill="1"/>
    <xf numFmtId="0" fontId="17" fillId="0" borderId="16" xfId="1" applyFont="1" applyBorder="1" applyAlignment="1">
      <alignment vertical="center"/>
    </xf>
    <xf numFmtId="0" fontId="17" fillId="0" borderId="44" xfId="1" applyFont="1" applyBorder="1" applyAlignment="1">
      <alignment vertical="center"/>
    </xf>
    <xf numFmtId="0" fontId="47" fillId="0" borderId="2" xfId="1" applyFont="1" applyBorder="1" applyAlignment="1">
      <alignment horizontal="justify" vertical="center"/>
    </xf>
    <xf numFmtId="0" fontId="16" fillId="0" borderId="0" xfId="1" applyFont="1"/>
    <xf numFmtId="0" fontId="16" fillId="0" borderId="0" xfId="1" applyFont="1" applyAlignment="1">
      <alignment horizontal="justify" vertical="top"/>
    </xf>
    <xf numFmtId="0" fontId="6" fillId="0" borderId="2" xfId="0" applyFont="1" applyBorder="1" applyAlignment="1">
      <alignment horizontal="justify" vertical="center"/>
    </xf>
    <xf numFmtId="0" fontId="5" fillId="0" borderId="0" xfId="0" applyFont="1" applyAlignment="1">
      <alignment horizontal="justify" vertical="center"/>
    </xf>
    <xf numFmtId="0" fontId="5" fillId="0" borderId="53" xfId="0" applyFont="1" applyBorder="1" applyAlignment="1">
      <alignment horizontal="justify" vertical="center"/>
    </xf>
    <xf numFmtId="0" fontId="8" fillId="0" borderId="53" xfId="0" applyFont="1" applyBorder="1" applyAlignment="1">
      <alignment horizontal="justify" vertical="center"/>
    </xf>
    <xf numFmtId="0" fontId="5" fillId="0" borderId="0" xfId="0" applyFont="1" applyAlignment="1">
      <alignment horizontal="center" vertical="center"/>
    </xf>
    <xf numFmtId="0" fontId="8" fillId="0" borderId="0" xfId="0" applyFont="1" applyAlignment="1">
      <alignment horizontal="justify" vertical="center"/>
    </xf>
    <xf numFmtId="0" fontId="21" fillId="0" borderId="0" xfId="0" applyFont="1" applyAlignment="1">
      <alignment horizontal="center" vertical="center"/>
    </xf>
    <xf numFmtId="0" fontId="21" fillId="0" borderId="0" xfId="0" applyFont="1" applyAlignment="1">
      <alignment horizontal="left" vertical="center"/>
    </xf>
    <xf numFmtId="0" fontId="5" fillId="0" borderId="43" xfId="0" applyFont="1" applyBorder="1" applyAlignment="1">
      <alignment horizontal="center" vertical="center"/>
    </xf>
    <xf numFmtId="0" fontId="5" fillId="0" borderId="6" xfId="0" applyFont="1" applyBorder="1" applyAlignment="1">
      <alignment horizontal="justify" vertical="center"/>
    </xf>
    <xf numFmtId="0" fontId="8" fillId="0" borderId="6" xfId="0" applyFont="1" applyBorder="1" applyAlignment="1">
      <alignment horizontal="justify" vertical="center"/>
    </xf>
    <xf numFmtId="0" fontId="5" fillId="0" borderId="7" xfId="0" applyFont="1" applyBorder="1" applyAlignment="1">
      <alignment horizontal="justify" vertical="center"/>
    </xf>
    <xf numFmtId="0" fontId="8" fillId="0" borderId="2" xfId="0" applyFont="1" applyBorder="1" applyAlignment="1">
      <alignment horizontal="justify" vertical="center"/>
    </xf>
    <xf numFmtId="0" fontId="23" fillId="0" borderId="2" xfId="0" applyFont="1" applyBorder="1" applyAlignment="1">
      <alignment horizontal="justify" vertical="center"/>
    </xf>
    <xf numFmtId="0" fontId="8" fillId="0" borderId="9" xfId="0" applyFont="1" applyBorder="1" applyAlignment="1">
      <alignment horizontal="left" vertical="center"/>
    </xf>
    <xf numFmtId="0" fontId="20" fillId="0" borderId="9" xfId="0" applyFont="1" applyBorder="1" applyAlignment="1">
      <alignment horizontal="justify" vertical="center"/>
    </xf>
    <xf numFmtId="0" fontId="8" fillId="0" borderId="9" xfId="0" applyFont="1" applyBorder="1" applyAlignment="1">
      <alignment horizontal="center" vertical="center"/>
    </xf>
    <xf numFmtId="0" fontId="5" fillId="0" borderId="9" xfId="0" applyFont="1" applyBorder="1" applyAlignment="1">
      <alignment vertical="center"/>
    </xf>
    <xf numFmtId="0" fontId="5" fillId="0" borderId="0" xfId="0" applyFont="1" applyAlignment="1">
      <alignment vertical="center"/>
    </xf>
    <xf numFmtId="0" fontId="8" fillId="0" borderId="2" xfId="0" applyFont="1" applyBorder="1" applyAlignment="1">
      <alignment horizontal="left" vertical="center"/>
    </xf>
    <xf numFmtId="0" fontId="20" fillId="0" borderId="2" xfId="0" applyFont="1" applyBorder="1" applyAlignment="1">
      <alignment horizontal="justify" vertical="center"/>
    </xf>
    <xf numFmtId="0" fontId="8" fillId="0" borderId="2" xfId="0" applyFont="1" applyBorder="1" applyAlignment="1">
      <alignment horizontal="center" vertical="center"/>
    </xf>
    <xf numFmtId="0" fontId="5" fillId="0" borderId="2" xfId="0" applyFont="1" applyBorder="1" applyAlignment="1">
      <alignment vertical="center"/>
    </xf>
    <xf numFmtId="0" fontId="5" fillId="0" borderId="62" xfId="0" applyFont="1" applyBorder="1" applyAlignment="1">
      <alignment horizontal="center" vertical="center"/>
    </xf>
    <xf numFmtId="0" fontId="5" fillId="0" borderId="63" xfId="0" applyFont="1" applyBorder="1" applyAlignment="1">
      <alignment horizontal="justify" vertical="center"/>
    </xf>
    <xf numFmtId="0" fontId="12" fillId="0" borderId="64" xfId="0" applyFont="1" applyBorder="1" applyAlignment="1">
      <alignment horizontal="left" vertical="top"/>
    </xf>
    <xf numFmtId="0" fontId="5" fillId="0" borderId="66" xfId="0" applyFont="1" applyBorder="1" applyAlignment="1">
      <alignment horizontal="center" vertical="center"/>
    </xf>
    <xf numFmtId="0" fontId="5" fillId="0" borderId="52" xfId="0" applyFont="1" applyBorder="1" applyAlignment="1">
      <alignment horizontal="justify" vertical="center"/>
    </xf>
    <xf numFmtId="0" fontId="8" fillId="0" borderId="52" xfId="0" applyFont="1" applyBorder="1" applyAlignment="1">
      <alignment horizontal="justify" vertical="center"/>
    </xf>
    <xf numFmtId="0" fontId="5" fillId="0" borderId="67" xfId="0" applyFont="1" applyBorder="1" applyAlignment="1">
      <alignment horizontal="justify" vertical="center"/>
    </xf>
    <xf numFmtId="0" fontId="49" fillId="0" borderId="0" xfId="0" applyFont="1" applyAlignment="1">
      <alignment horizontal="left" vertical="center"/>
    </xf>
    <xf numFmtId="0" fontId="12" fillId="0" borderId="0" xfId="0" applyFont="1" applyAlignment="1">
      <alignment horizontal="justify" vertical="center"/>
    </xf>
    <xf numFmtId="0" fontId="13" fillId="0" borderId="0" xfId="0" applyFont="1" applyAlignment="1">
      <alignment horizontal="right" vertical="top"/>
    </xf>
    <xf numFmtId="0" fontId="32" fillId="0" borderId="0" xfId="0" applyFont="1" applyAlignment="1">
      <alignment vertical="top"/>
    </xf>
    <xf numFmtId="0" fontId="12" fillId="0" borderId="0" xfId="0" applyFont="1" applyAlignment="1">
      <alignment horizontal="justify" vertical="top" wrapText="1"/>
    </xf>
    <xf numFmtId="0" fontId="16" fillId="0" borderId="0" xfId="0" applyFont="1" applyAlignment="1">
      <alignment horizontal="justify" vertical="top" wrapText="1"/>
    </xf>
    <xf numFmtId="0" fontId="4" fillId="0" borderId="62" xfId="0" applyFont="1" applyBorder="1" applyAlignment="1">
      <alignment horizontal="center" vertical="center"/>
    </xf>
    <xf numFmtId="0" fontId="4" fillId="0" borderId="53" xfId="0" applyFont="1" applyBorder="1" applyAlignment="1">
      <alignment horizontal="justify" vertical="center"/>
    </xf>
    <xf numFmtId="0" fontId="4" fillId="0" borderId="63" xfId="0" applyFont="1" applyBorder="1" applyAlignment="1">
      <alignment horizontal="justify" vertical="center"/>
    </xf>
    <xf numFmtId="0" fontId="4" fillId="0" borderId="0" xfId="0" applyFont="1" applyAlignment="1">
      <alignment horizontal="justify" vertical="center"/>
    </xf>
    <xf numFmtId="0" fontId="4" fillId="0" borderId="66" xfId="0" applyFont="1" applyBorder="1" applyAlignment="1">
      <alignment horizontal="center" vertical="center"/>
    </xf>
    <xf numFmtId="0" fontId="4" fillId="0" borderId="52" xfId="0" applyFont="1" applyBorder="1" applyAlignment="1">
      <alignment horizontal="justify" vertical="center"/>
    </xf>
    <xf numFmtId="0" fontId="4" fillId="0" borderId="67" xfId="0" applyFont="1" applyBorder="1" applyAlignment="1">
      <alignment horizontal="justify" vertical="center"/>
    </xf>
    <xf numFmtId="0" fontId="4" fillId="0" borderId="0" xfId="0" applyFont="1" applyAlignment="1">
      <alignment horizontal="center" vertical="center"/>
    </xf>
    <xf numFmtId="0" fontId="4" fillId="0" borderId="43" xfId="0" applyFont="1" applyBorder="1" applyAlignment="1">
      <alignment horizontal="center" vertical="center"/>
    </xf>
    <xf numFmtId="0" fontId="4" fillId="0" borderId="6" xfId="0" applyFont="1" applyBorder="1" applyAlignment="1">
      <alignment horizontal="justify" vertical="center"/>
    </xf>
    <xf numFmtId="0" fontId="4" fillId="0" borderId="7" xfId="0" applyFont="1" applyBorder="1" applyAlignment="1">
      <alignment horizontal="justify" vertical="center"/>
    </xf>
    <xf numFmtId="0" fontId="13" fillId="0" borderId="0" xfId="0" applyFont="1" applyAlignment="1">
      <alignment horizontal="justify" vertical="top"/>
    </xf>
    <xf numFmtId="0" fontId="13" fillId="0" borderId="0" xfId="0" applyFont="1" applyAlignment="1">
      <alignment vertical="top"/>
    </xf>
    <xf numFmtId="0" fontId="13" fillId="0" borderId="0" xfId="0" applyFont="1" applyAlignment="1">
      <alignment vertical="center"/>
    </xf>
    <xf numFmtId="0" fontId="13" fillId="0" borderId="0" xfId="0" applyFont="1" applyAlignment="1">
      <alignment horizontal="right" vertical="center"/>
    </xf>
    <xf numFmtId="0" fontId="29" fillId="0" borderId="36" xfId="1" applyFont="1" applyBorder="1" applyAlignment="1">
      <alignment horizontal="justify" vertical="center"/>
    </xf>
    <xf numFmtId="0" fontId="29" fillId="0" borderId="13" xfId="1" applyFont="1" applyBorder="1" applyAlignment="1">
      <alignment horizontal="justify" vertical="center"/>
    </xf>
    <xf numFmtId="4" fontId="41" fillId="0" borderId="0" xfId="8" applyNumberFormat="1" applyFont="1" applyAlignment="1">
      <alignment horizontal="left" vertical="center"/>
    </xf>
    <xf numFmtId="4" fontId="14" fillId="0" borderId="0" xfId="8" applyNumberFormat="1" applyFont="1" applyAlignment="1">
      <alignment horizontal="justify" vertical="top"/>
    </xf>
    <xf numFmtId="4" fontId="59" fillId="0" borderId="0" xfId="8" applyNumberFormat="1" applyFont="1" applyAlignment="1">
      <alignment horizontal="justify" vertical="top"/>
    </xf>
    <xf numFmtId="0" fontId="12" fillId="0" borderId="0" xfId="0" applyFont="1" applyAlignment="1">
      <alignment horizontal="justify" vertical="center" wrapText="1"/>
    </xf>
    <xf numFmtId="0" fontId="60" fillId="0" borderId="0" xfId="0" applyFont="1" applyAlignment="1">
      <alignment vertical="top"/>
    </xf>
    <xf numFmtId="0" fontId="16" fillId="0" borderId="0" xfId="8" applyFont="1" applyAlignment="1">
      <alignment horizontal="justify" vertical="center"/>
    </xf>
    <xf numFmtId="0" fontId="61" fillId="0" borderId="0" xfId="0" applyFont="1" applyAlignment="1">
      <alignment horizontal="justify" vertical="center"/>
    </xf>
    <xf numFmtId="0" fontId="62" fillId="0" borderId="0" xfId="0" applyFont="1" applyAlignment="1">
      <alignment horizontal="justify" vertical="top"/>
    </xf>
    <xf numFmtId="0" fontId="63" fillId="0" borderId="0" xfId="0" applyFont="1" applyAlignment="1">
      <alignment horizontal="justify" vertical="top"/>
    </xf>
    <xf numFmtId="0" fontId="27" fillId="0" borderId="38" xfId="1" applyFont="1" applyBorder="1" applyAlignment="1">
      <alignment vertical="center"/>
    </xf>
    <xf numFmtId="164" fontId="24" fillId="0" borderId="18" xfId="1" applyNumberFormat="1" applyFont="1" applyBorder="1" applyAlignment="1">
      <alignment horizontal="right" vertical="center"/>
    </xf>
    <xf numFmtId="164" fontId="23" fillId="0" borderId="19" xfId="1" applyNumberFormat="1" applyFont="1" applyBorder="1" applyAlignment="1">
      <alignment horizontal="right" vertical="center"/>
    </xf>
    <xf numFmtId="164" fontId="24" fillId="0" borderId="20" xfId="1" applyNumberFormat="1" applyFont="1" applyBorder="1" applyAlignment="1">
      <alignment horizontal="right" vertical="center"/>
    </xf>
    <xf numFmtId="164" fontId="27" fillId="0" borderId="13" xfId="1" applyNumberFormat="1" applyFont="1" applyBorder="1" applyAlignment="1">
      <alignment horizontal="right" vertical="center"/>
    </xf>
    <xf numFmtId="0" fontId="21" fillId="0" borderId="8" xfId="1" applyFont="1" applyBorder="1" applyAlignment="1">
      <alignment vertical="center"/>
    </xf>
    <xf numFmtId="0" fontId="55" fillId="0" borderId="0" xfId="0" applyFont="1" applyAlignment="1">
      <alignment horizontal="right"/>
    </xf>
    <xf numFmtId="0" fontId="13" fillId="0" borderId="0" xfId="8" applyFont="1" applyAlignment="1">
      <alignment horizontal="center" vertical="center"/>
    </xf>
    <xf numFmtId="0" fontId="17" fillId="0" borderId="0" xfId="8" applyFont="1" applyAlignment="1">
      <alignment horizontal="center" vertical="center"/>
    </xf>
    <xf numFmtId="0" fontId="13" fillId="0" borderId="0" xfId="8" applyFont="1" applyAlignment="1">
      <alignment horizontal="justify" vertical="center"/>
    </xf>
    <xf numFmtId="0" fontId="13" fillId="0" borderId="0" xfId="8" applyFont="1" applyAlignment="1">
      <alignment horizontal="left" vertical="center"/>
    </xf>
    <xf numFmtId="0" fontId="3" fillId="0" borderId="0" xfId="0" applyFont="1" applyAlignment="1">
      <alignment horizontal="justify" vertical="center"/>
    </xf>
    <xf numFmtId="0" fontId="55" fillId="0" borderId="8" xfId="1" applyFont="1" applyBorder="1" applyAlignment="1">
      <alignment horizontal="right" vertical="center"/>
    </xf>
    <xf numFmtId="0" fontId="2" fillId="0" borderId="2" xfId="0" applyFont="1" applyBorder="1" applyAlignment="1">
      <alignment horizontal="justify" vertical="center" wrapText="1"/>
    </xf>
    <xf numFmtId="0" fontId="11" fillId="0" borderId="0" xfId="0" applyFont="1" applyAlignment="1">
      <alignment vertical="center"/>
    </xf>
    <xf numFmtId="0" fontId="16" fillId="0" borderId="0" xfId="0" applyFont="1" applyAlignment="1">
      <alignment vertical="center"/>
    </xf>
    <xf numFmtId="0" fontId="14" fillId="0" borderId="0" xfId="0" applyFont="1" applyAlignment="1">
      <alignment vertical="center"/>
    </xf>
    <xf numFmtId="0" fontId="13" fillId="0" borderId="0" xfId="9" applyAlignment="1">
      <alignment horizontal="justify" vertical="center"/>
    </xf>
    <xf numFmtId="0" fontId="37" fillId="0" borderId="0" xfId="8" applyFont="1" applyAlignment="1">
      <alignment horizontal="center" vertical="center"/>
    </xf>
    <xf numFmtId="0" fontId="16" fillId="0" borderId="0" xfId="0" applyFont="1" applyAlignment="1">
      <alignment horizontal="right" vertical="center"/>
    </xf>
    <xf numFmtId="0" fontId="12" fillId="3" borderId="0" xfId="0" applyFont="1" applyFill="1" applyAlignment="1">
      <alignment horizontal="justify" vertical="center"/>
    </xf>
    <xf numFmtId="0" fontId="17" fillId="3" borderId="0" xfId="0" applyFont="1" applyFill="1" applyAlignment="1">
      <alignment horizontal="justify" vertical="top"/>
    </xf>
    <xf numFmtId="0" fontId="21" fillId="3" borderId="26" xfId="0" applyFont="1" applyFill="1" applyBorder="1" applyAlignment="1">
      <alignment horizontal="left" vertical="center"/>
    </xf>
    <xf numFmtId="0" fontId="21" fillId="3" borderId="32" xfId="0" applyFont="1" applyFill="1" applyBorder="1" applyAlignment="1">
      <alignment horizontal="center" vertical="center"/>
    </xf>
    <xf numFmtId="0" fontId="55" fillId="3" borderId="33" xfId="0" applyFont="1" applyFill="1" applyBorder="1" applyAlignment="1">
      <alignment horizontal="right" vertical="center"/>
    </xf>
    <xf numFmtId="0" fontId="8" fillId="3" borderId="34" xfId="0" applyFont="1" applyFill="1" applyBorder="1" applyAlignment="1">
      <alignment horizontal="center" vertical="center"/>
    </xf>
    <xf numFmtId="0" fontId="8" fillId="3" borderId="2" xfId="0" applyFont="1" applyFill="1" applyBorder="1" applyAlignment="1">
      <alignment horizontal="justify" vertical="center"/>
    </xf>
    <xf numFmtId="0" fontId="23" fillId="3" borderId="35" xfId="0" applyFont="1" applyFill="1" applyBorder="1" applyAlignment="1">
      <alignment horizontal="justify" vertical="center"/>
    </xf>
    <xf numFmtId="0" fontId="28" fillId="3" borderId="10" xfId="1" applyFont="1" applyFill="1" applyBorder="1" applyAlignment="1">
      <alignment horizontal="center" vertical="center"/>
    </xf>
    <xf numFmtId="0" fontId="40" fillId="3" borderId="10" xfId="1" applyFont="1" applyFill="1" applyBorder="1" applyAlignment="1">
      <alignment horizontal="center" vertical="center"/>
    </xf>
    <xf numFmtId="0" fontId="28" fillId="3" borderId="11" xfId="1" applyFont="1" applyFill="1" applyBorder="1" applyAlignment="1">
      <alignment horizontal="center" vertical="center"/>
    </xf>
    <xf numFmtId="0" fontId="28" fillId="3" borderId="14" xfId="1" applyFont="1" applyFill="1" applyBorder="1" applyAlignment="1">
      <alignment horizontal="center" vertical="center"/>
    </xf>
    <xf numFmtId="0" fontId="28" fillId="3" borderId="15" xfId="1" applyFont="1" applyFill="1" applyBorder="1" applyAlignment="1">
      <alignment horizontal="center" vertical="center"/>
    </xf>
    <xf numFmtId="0" fontId="28" fillId="3" borderId="12" xfId="1" applyFont="1" applyFill="1" applyBorder="1" applyAlignment="1">
      <alignment horizontal="center"/>
    </xf>
    <xf numFmtId="0" fontId="28" fillId="3" borderId="13" xfId="1" applyFont="1" applyFill="1" applyBorder="1" applyAlignment="1">
      <alignment horizontal="center"/>
    </xf>
    <xf numFmtId="0" fontId="28" fillId="3" borderId="39" xfId="1" applyFont="1" applyFill="1" applyBorder="1" applyAlignment="1">
      <alignment horizontal="center"/>
    </xf>
    <xf numFmtId="0" fontId="28" fillId="3" borderId="9" xfId="1" applyFont="1" applyFill="1" applyBorder="1" applyAlignment="1">
      <alignment horizontal="center"/>
    </xf>
    <xf numFmtId="0" fontId="9" fillId="0" borderId="48" xfId="1" applyFont="1" applyBorder="1" applyAlignment="1">
      <alignment horizontal="justify" vertical="center"/>
    </xf>
    <xf numFmtId="164" fontId="20" fillId="0" borderId="35" xfId="0" applyNumberFormat="1" applyFont="1" applyBorder="1" applyAlignment="1">
      <alignment horizontal="justify" vertical="center"/>
    </xf>
    <xf numFmtId="164" fontId="24" fillId="0" borderId="9" xfId="1" applyNumberFormat="1" applyFont="1" applyBorder="1" applyAlignment="1">
      <alignment horizontal="center" vertical="center"/>
    </xf>
    <xf numFmtId="0" fontId="12" fillId="0" borderId="0" xfId="0" applyFont="1" applyAlignment="1">
      <alignment horizontal="right" vertical="top"/>
    </xf>
    <xf numFmtId="0" fontId="66" fillId="3" borderId="0" xfId="0" applyFont="1" applyFill="1" applyAlignment="1">
      <alignment horizontal="justify" vertical="top"/>
    </xf>
    <xf numFmtId="0" fontId="67" fillId="0" borderId="0" xfId="8" applyFont="1" applyAlignment="1">
      <alignment horizontal="justify" vertical="top" wrapText="1"/>
    </xf>
    <xf numFmtId="0" fontId="62" fillId="0" borderId="0" xfId="0" applyFont="1" applyAlignment="1">
      <alignment vertical="top"/>
    </xf>
    <xf numFmtId="0" fontId="63" fillId="0" borderId="0" xfId="0" applyFont="1" applyAlignment="1">
      <alignment vertical="top"/>
    </xf>
    <xf numFmtId="0" fontId="61" fillId="0" borderId="0" xfId="0" applyFont="1" applyAlignment="1">
      <alignment horizontal="justify" vertical="top"/>
    </xf>
    <xf numFmtId="0" fontId="72" fillId="0" borderId="0" xfId="0" applyFont="1" applyAlignment="1">
      <alignment horizontal="justify" vertical="top"/>
    </xf>
    <xf numFmtId="0" fontId="60" fillId="0" borderId="0" xfId="0" applyFont="1" applyAlignment="1">
      <alignment vertical="top" wrapText="1"/>
    </xf>
    <xf numFmtId="0" fontId="61" fillId="0" borderId="0" xfId="0" applyFont="1" applyAlignment="1">
      <alignment vertical="top"/>
    </xf>
    <xf numFmtId="0" fontId="13" fillId="0" borderId="0" xfId="0" applyFont="1" applyAlignment="1">
      <alignment horizontal="center" vertical="top"/>
    </xf>
    <xf numFmtId="0" fontId="11" fillId="0" borderId="0" xfId="0" applyFont="1" applyAlignment="1">
      <alignment horizontal="center" vertical="top"/>
    </xf>
    <xf numFmtId="0" fontId="11" fillId="4" borderId="0" xfId="0" applyFont="1" applyFill="1" applyAlignment="1">
      <alignment vertical="top"/>
    </xf>
    <xf numFmtId="0" fontId="12" fillId="4" borderId="0" xfId="0" applyFont="1" applyFill="1" applyAlignment="1">
      <alignment vertical="top"/>
    </xf>
    <xf numFmtId="4" fontId="14" fillId="4" borderId="0" xfId="8" applyNumberFormat="1" applyFont="1" applyFill="1" applyAlignment="1">
      <alignment horizontal="justify" vertical="center"/>
    </xf>
    <xf numFmtId="4" fontId="45" fillId="4" borderId="0" xfId="8" applyNumberFormat="1" applyFont="1" applyFill="1" applyAlignment="1">
      <alignment horizontal="center" vertical="center"/>
    </xf>
    <xf numFmtId="4" fontId="23" fillId="4" borderId="0" xfId="8" applyNumberFormat="1" applyFont="1" applyFill="1" applyAlignment="1">
      <alignment horizontal="center"/>
    </xf>
    <xf numFmtId="0" fontId="67" fillId="0" borderId="0" xfId="8" applyFont="1" applyAlignment="1">
      <alignment horizontal="left" vertical="top" wrapText="1"/>
    </xf>
    <xf numFmtId="0" fontId="12" fillId="0" borderId="0" xfId="0" applyFont="1" applyAlignment="1">
      <alignment vertical="center"/>
    </xf>
    <xf numFmtId="0" fontId="9" fillId="0" borderId="0" xfId="1" applyFont="1" applyAlignment="1">
      <alignment vertical="center"/>
    </xf>
    <xf numFmtId="0" fontId="63" fillId="0" borderId="0" xfId="0" applyFont="1" applyAlignment="1">
      <alignment horizontal="justify" vertical="center"/>
    </xf>
    <xf numFmtId="0" fontId="63" fillId="0" borderId="0" xfId="0" applyFont="1" applyAlignment="1">
      <alignment vertical="center"/>
    </xf>
    <xf numFmtId="0" fontId="14" fillId="0" borderId="0" xfId="0" applyFont="1" applyAlignment="1">
      <alignment horizontal="justify" vertical="top"/>
    </xf>
    <xf numFmtId="0" fontId="13" fillId="0" borderId="0" xfId="0" applyFont="1" applyAlignment="1">
      <alignment horizontal="left" vertical="top"/>
    </xf>
    <xf numFmtId="0" fontId="13" fillId="0" borderId="0" xfId="0" applyFont="1" applyAlignment="1">
      <alignment horizontal="left" vertical="top" wrapText="1"/>
    </xf>
    <xf numFmtId="0" fontId="73" fillId="0" borderId="0" xfId="0" applyFont="1" applyAlignment="1">
      <alignment horizontal="center" vertical="top"/>
    </xf>
    <xf numFmtId="0" fontId="74" fillId="0" borderId="0" xfId="0" applyFont="1" applyAlignment="1">
      <alignment horizontal="center" vertical="top"/>
    </xf>
    <xf numFmtId="0" fontId="13" fillId="0" borderId="0" xfId="0" applyFont="1" applyAlignment="1">
      <alignment horizontal="justify" vertical="top"/>
    </xf>
    <xf numFmtId="0" fontId="11" fillId="0" borderId="0" xfId="0" applyFont="1" applyAlignment="1">
      <alignment horizontal="justify" vertical="top"/>
    </xf>
    <xf numFmtId="0" fontId="11" fillId="0" borderId="0" xfId="0" applyFont="1" applyAlignment="1">
      <alignment horizontal="justify" vertical="top" wrapText="1"/>
    </xf>
    <xf numFmtId="0" fontId="17" fillId="0" borderId="42" xfId="0" applyFont="1" applyBorder="1" applyAlignment="1">
      <alignment vertical="center"/>
    </xf>
    <xf numFmtId="0" fontId="17" fillId="0" borderId="1" xfId="0" applyFont="1" applyBorder="1" applyAlignment="1">
      <alignment vertical="center"/>
    </xf>
    <xf numFmtId="0" fontId="13" fillId="0" borderId="0" xfId="0" applyFont="1" applyAlignment="1">
      <alignment horizontal="justify" vertical="top" wrapText="1"/>
    </xf>
    <xf numFmtId="0" fontId="12" fillId="0" borderId="0" xfId="0" applyFont="1" applyAlignment="1">
      <alignment horizontal="justify" vertical="top"/>
    </xf>
    <xf numFmtId="0" fontId="12" fillId="3" borderId="0" xfId="0" applyFont="1" applyFill="1" applyAlignment="1">
      <alignment horizontal="justify" vertical="top"/>
    </xf>
    <xf numFmtId="0" fontId="13" fillId="0" borderId="0" xfId="0" applyFont="1" applyAlignment="1">
      <alignment vertical="top"/>
    </xf>
    <xf numFmtId="0" fontId="17" fillId="3" borderId="0" xfId="0" applyFont="1" applyFill="1" applyAlignment="1">
      <alignment horizontal="justify" vertical="top"/>
    </xf>
    <xf numFmtId="0" fontId="17" fillId="0" borderId="0" xfId="0" applyFont="1" applyAlignment="1">
      <alignment horizontal="justify" vertical="top"/>
    </xf>
    <xf numFmtId="0" fontId="58" fillId="0" borderId="0" xfId="0" applyFont="1" applyAlignment="1">
      <alignment horizontal="justify" vertical="top"/>
    </xf>
    <xf numFmtId="0" fontId="13" fillId="0" borderId="0" xfId="0" applyFont="1" applyAlignment="1">
      <alignment horizontal="justify" vertical="center" wrapText="1"/>
    </xf>
    <xf numFmtId="0" fontId="13" fillId="0" borderId="0" xfId="0" applyFont="1" applyAlignment="1">
      <alignment horizontal="justify" vertical="center"/>
    </xf>
    <xf numFmtId="0" fontId="11" fillId="0" borderId="0" xfId="0" applyFont="1" applyAlignment="1">
      <alignment vertical="top"/>
    </xf>
    <xf numFmtId="0" fontId="13" fillId="4" borderId="0" xfId="0" applyFont="1" applyFill="1" applyAlignment="1">
      <alignment horizontal="justify" vertical="top"/>
    </xf>
    <xf numFmtId="0" fontId="67" fillId="4" borderId="0" xfId="0" applyFont="1" applyFill="1" applyAlignment="1">
      <alignment horizontal="justify" vertical="top"/>
    </xf>
    <xf numFmtId="0" fontId="14" fillId="2" borderId="0" xfId="0" applyFont="1" applyFill="1" applyAlignment="1">
      <alignment horizontal="justify" vertical="center"/>
    </xf>
    <xf numFmtId="0" fontId="29" fillId="0" borderId="0" xfId="0" applyFont="1" applyAlignment="1">
      <alignment horizontal="center" vertical="center"/>
    </xf>
    <xf numFmtId="0" fontId="12" fillId="0" borderId="0" xfId="0" applyFont="1" applyAlignment="1">
      <alignment horizontal="center" vertical="top"/>
    </xf>
    <xf numFmtId="0" fontId="33" fillId="0" borderId="0" xfId="0" applyFont="1" applyAlignment="1">
      <alignment horizontal="center" vertical="center"/>
    </xf>
    <xf numFmtId="0" fontId="12" fillId="3" borderId="0" xfId="0" applyFont="1" applyFill="1" applyAlignment="1">
      <alignment horizontal="justify" vertical="center"/>
    </xf>
    <xf numFmtId="0" fontId="45" fillId="0" borderId="0" xfId="0" applyFont="1" applyAlignment="1">
      <alignment horizontal="right" vertical="center"/>
    </xf>
    <xf numFmtId="49" fontId="20" fillId="0" borderId="0" xfId="0" applyNumberFormat="1" applyFont="1" applyAlignment="1">
      <alignment horizontal="center" vertical="center" wrapText="1"/>
    </xf>
    <xf numFmtId="0" fontId="17" fillId="4" borderId="0" xfId="0" applyFont="1" applyFill="1" applyAlignment="1">
      <alignment horizontal="justify" vertical="top"/>
    </xf>
    <xf numFmtId="0" fontId="10" fillId="4" borderId="0" xfId="0" applyFont="1" applyFill="1" applyAlignment="1">
      <alignment horizontal="justify" vertical="top"/>
    </xf>
    <xf numFmtId="0" fontId="17" fillId="0" borderId="0" xfId="0" applyFont="1" applyAlignment="1">
      <alignment horizontal="justify" vertical="top" wrapText="1"/>
    </xf>
    <xf numFmtId="0" fontId="11" fillId="0" borderId="0" xfId="0" applyFont="1" applyAlignment="1">
      <alignment horizontal="left" vertical="top"/>
    </xf>
    <xf numFmtId="0" fontId="12" fillId="0" borderId="0" xfId="0" applyFont="1" applyAlignment="1">
      <alignment vertical="top"/>
    </xf>
    <xf numFmtId="0" fontId="18" fillId="0" borderId="0" xfId="0" applyFont="1" applyAlignment="1">
      <alignment horizontal="justify" vertical="top"/>
    </xf>
    <xf numFmtId="0" fontId="8" fillId="0" borderId="24" xfId="0" applyFont="1" applyBorder="1" applyAlignment="1">
      <alignment horizontal="left" vertical="center"/>
    </xf>
    <xf numFmtId="0" fontId="8" fillId="0" borderId="36" xfId="0" applyFont="1" applyBorder="1" applyAlignment="1">
      <alignment horizontal="left" vertical="center"/>
    </xf>
    <xf numFmtId="0" fontId="8" fillId="0" borderId="13" xfId="0" applyFont="1" applyBorder="1" applyAlignment="1">
      <alignment horizontal="left" vertical="center"/>
    </xf>
    <xf numFmtId="0" fontId="41" fillId="2" borderId="0" xfId="0" applyFont="1" applyFill="1" applyAlignment="1">
      <alignment horizontal="justify" vertical="center"/>
    </xf>
    <xf numFmtId="0" fontId="16" fillId="0" borderId="42" xfId="0" applyFont="1" applyBorder="1" applyAlignment="1">
      <alignment vertical="center"/>
    </xf>
    <xf numFmtId="0" fontId="16" fillId="0" borderId="1" xfId="0" applyFont="1" applyBorder="1" applyAlignment="1">
      <alignment vertical="center"/>
    </xf>
    <xf numFmtId="0" fontId="8" fillId="0" borderId="43" xfId="0" applyFont="1" applyBorder="1" applyAlignment="1">
      <alignment horizontal="justify" vertical="center"/>
    </xf>
    <xf numFmtId="0" fontId="8" fillId="0" borderId="6" xfId="0" applyFont="1" applyBorder="1" applyAlignment="1">
      <alignment horizontal="justify" vertical="center"/>
    </xf>
    <xf numFmtId="0" fontId="8" fillId="0" borderId="7" xfId="0" applyFont="1" applyBorder="1" applyAlignment="1">
      <alignment horizontal="justify" vertical="center"/>
    </xf>
    <xf numFmtId="0" fontId="12" fillId="0" borderId="65" xfId="0" applyFont="1" applyBorder="1" applyAlignment="1">
      <alignment horizontal="justify" vertical="top"/>
    </xf>
    <xf numFmtId="0" fontId="8" fillId="3" borderId="43" xfId="0" applyFont="1" applyFill="1" applyBorder="1" applyAlignment="1">
      <alignment horizontal="left" vertical="center"/>
    </xf>
    <xf numFmtId="0" fontId="8" fillId="3" borderId="7" xfId="0" applyFont="1" applyFill="1" applyBorder="1" applyAlignment="1">
      <alignment horizontal="left" vertical="center"/>
    </xf>
    <xf numFmtId="0" fontId="9" fillId="0" borderId="43" xfId="0" applyFont="1" applyBorder="1" applyAlignment="1">
      <alignment horizontal="justify" vertical="center"/>
    </xf>
    <xf numFmtId="0" fontId="9" fillId="0" borderId="6" xfId="0" applyFont="1" applyBorder="1" applyAlignment="1">
      <alignment horizontal="justify" vertical="center"/>
    </xf>
    <xf numFmtId="0" fontId="9" fillId="0" borderId="7" xfId="0" applyFont="1" applyBorder="1" applyAlignment="1">
      <alignment horizontal="justify" vertical="center"/>
    </xf>
    <xf numFmtId="0" fontId="23" fillId="3" borderId="43" xfId="0" applyFont="1" applyFill="1" applyBorder="1" applyAlignment="1">
      <alignment horizontal="justify" vertical="center"/>
    </xf>
    <xf numFmtId="0" fontId="23" fillId="3" borderId="6" xfId="0" applyFont="1" applyFill="1" applyBorder="1" applyAlignment="1">
      <alignment horizontal="justify" vertical="center"/>
    </xf>
    <xf numFmtId="0" fontId="23" fillId="3" borderId="7" xfId="0" applyFont="1" applyFill="1" applyBorder="1" applyAlignment="1">
      <alignment horizontal="justify" vertical="center"/>
    </xf>
    <xf numFmtId="0" fontId="20" fillId="0" borderId="2" xfId="0" applyFont="1" applyBorder="1" applyAlignment="1">
      <alignment horizontal="justify" vertical="center"/>
    </xf>
    <xf numFmtId="0" fontId="23" fillId="0" borderId="43" xfId="0" applyFont="1" applyBorder="1" applyAlignment="1">
      <alignment horizontal="justify" vertical="center"/>
    </xf>
    <xf numFmtId="0" fontId="23" fillId="0" borderId="6" xfId="0" applyFont="1" applyBorder="1" applyAlignment="1">
      <alignment horizontal="justify" vertical="center"/>
    </xf>
    <xf numFmtId="0" fontId="23" fillId="0" borderId="7" xfId="0" applyFont="1" applyBorder="1" applyAlignment="1">
      <alignment horizontal="justify" vertical="center"/>
    </xf>
    <xf numFmtId="0" fontId="8" fillId="0" borderId="54" xfId="0" applyFont="1" applyBorder="1" applyAlignment="1">
      <alignment horizontal="justify" vertical="center"/>
    </xf>
    <xf numFmtId="0" fontId="8" fillId="0" borderId="55" xfId="0" applyFont="1" applyBorder="1" applyAlignment="1">
      <alignment horizontal="justify" vertical="center"/>
    </xf>
    <xf numFmtId="0" fontId="8" fillId="0" borderId="56" xfId="0" applyFont="1" applyBorder="1" applyAlignment="1">
      <alignment horizontal="justify" vertical="center"/>
    </xf>
    <xf numFmtId="0" fontId="20" fillId="0" borderId="57" xfId="0" applyFont="1" applyBorder="1" applyAlignment="1">
      <alignment horizontal="justify" vertical="center"/>
    </xf>
    <xf numFmtId="0" fontId="20" fillId="0" borderId="58" xfId="0" applyFont="1" applyBorder="1" applyAlignment="1">
      <alignment horizontal="justify" vertical="center"/>
    </xf>
    <xf numFmtId="0" fontId="20" fillId="0" borderId="59" xfId="0" applyFont="1" applyBorder="1" applyAlignment="1">
      <alignment horizontal="justify" vertical="center"/>
    </xf>
    <xf numFmtId="0" fontId="23" fillId="0" borderId="40" xfId="0" applyFont="1" applyBorder="1" applyAlignment="1">
      <alignment horizontal="justify"/>
    </xf>
    <xf numFmtId="0" fontId="23" fillId="0" borderId="3" xfId="0" applyFont="1" applyBorder="1" applyAlignment="1">
      <alignment horizontal="justify"/>
    </xf>
    <xf numFmtId="0" fontId="23" fillId="0" borderId="41" xfId="0" applyFont="1" applyBorder="1" applyAlignment="1">
      <alignment horizontal="justify"/>
    </xf>
    <xf numFmtId="0" fontId="23" fillId="0" borderId="42" xfId="0" applyFont="1" applyBorder="1" applyAlignment="1">
      <alignment horizontal="justify" vertical="top"/>
    </xf>
    <xf numFmtId="0" fontId="23" fillId="0" borderId="1" xfId="0" applyFont="1" applyBorder="1" applyAlignment="1">
      <alignment horizontal="justify" vertical="top"/>
    </xf>
    <xf numFmtId="0" fontId="23" fillId="0" borderId="5" xfId="0" applyFont="1" applyBorder="1" applyAlignment="1">
      <alignment horizontal="justify" vertical="top"/>
    </xf>
    <xf numFmtId="0" fontId="21" fillId="0" borderId="60" xfId="0" applyFont="1" applyBorder="1" applyAlignment="1">
      <alignment horizontal="center" vertical="center"/>
    </xf>
    <xf numFmtId="0" fontId="21" fillId="0" borderId="8" xfId="0" applyFont="1" applyBorder="1" applyAlignment="1">
      <alignment horizontal="center" vertical="center"/>
    </xf>
    <xf numFmtId="0" fontId="21" fillId="0" borderId="61" xfId="0" applyFont="1" applyBorder="1" applyAlignment="1">
      <alignment horizontal="center" vertical="center"/>
    </xf>
    <xf numFmtId="0" fontId="20" fillId="0" borderId="43" xfId="0" applyFont="1" applyBorder="1" applyAlignment="1">
      <alignment horizontal="justify" vertical="center"/>
    </xf>
    <xf numFmtId="0" fontId="20" fillId="0" borderId="6" xfId="0" applyFont="1" applyBorder="1" applyAlignment="1">
      <alignment horizontal="justify" vertical="center"/>
    </xf>
    <xf numFmtId="0" fontId="20" fillId="0" borderId="7" xfId="0" applyFont="1" applyBorder="1" applyAlignment="1">
      <alignment horizontal="justify" vertical="center"/>
    </xf>
    <xf numFmtId="0" fontId="20" fillId="0" borderId="54" xfId="0" applyFont="1" applyBorder="1" applyAlignment="1">
      <alignment horizontal="justify" vertical="center"/>
    </xf>
    <xf numFmtId="0" fontId="20" fillId="0" borderId="55" xfId="0" applyFont="1" applyBorder="1" applyAlignment="1">
      <alignment horizontal="justify" vertical="center"/>
    </xf>
    <xf numFmtId="0" fontId="20" fillId="0" borderId="56" xfId="0" applyFont="1" applyBorder="1" applyAlignment="1">
      <alignment horizontal="justify" vertical="center"/>
    </xf>
    <xf numFmtId="0" fontId="17" fillId="0" borderId="64" xfId="0" applyFont="1" applyBorder="1" applyAlignment="1">
      <alignment horizontal="left" vertical="center" wrapText="1"/>
    </xf>
    <xf numFmtId="0" fontId="17" fillId="0" borderId="0" xfId="0" applyFont="1" applyAlignment="1">
      <alignment horizontal="left" vertical="center"/>
    </xf>
    <xf numFmtId="0" fontId="17" fillId="0" borderId="65" xfId="0" applyFont="1" applyBorder="1" applyAlignment="1">
      <alignment horizontal="left" vertical="center"/>
    </xf>
    <xf numFmtId="0" fontId="57" fillId="0" borderId="60" xfId="0" applyFont="1" applyBorder="1" applyAlignment="1">
      <alignment horizontal="justify" vertical="center"/>
    </xf>
    <xf numFmtId="0" fontId="57" fillId="0" borderId="8" xfId="0" applyFont="1" applyBorder="1" applyAlignment="1">
      <alignment horizontal="justify" vertical="center"/>
    </xf>
    <xf numFmtId="0" fontId="57" fillId="0" borderId="61" xfId="0" applyFont="1" applyBorder="1" applyAlignment="1">
      <alignment horizontal="justify" vertical="center"/>
    </xf>
    <xf numFmtId="0" fontId="52" fillId="3" borderId="43" xfId="0" applyFont="1" applyFill="1" applyBorder="1" applyAlignment="1">
      <alignment horizontal="left" vertical="center"/>
    </xf>
    <xf numFmtId="0" fontId="52" fillId="3" borderId="7" xfId="0" applyFont="1" applyFill="1" applyBorder="1" applyAlignment="1">
      <alignment horizontal="left" vertical="center"/>
    </xf>
    <xf numFmtId="49" fontId="20" fillId="0" borderId="1" xfId="1" applyNumberFormat="1" applyFont="1" applyBorder="1" applyAlignment="1">
      <alignment horizontal="justify"/>
    </xf>
    <xf numFmtId="0" fontId="20" fillId="0" borderId="1" xfId="1" applyFont="1" applyBorder="1" applyAlignment="1">
      <alignment horizontal="justify"/>
    </xf>
    <xf numFmtId="0" fontId="24" fillId="0" borderId="36" xfId="1" applyFont="1" applyBorder="1"/>
    <xf numFmtId="0" fontId="9" fillId="0" borderId="49" xfId="1" applyFont="1" applyBorder="1" applyAlignment="1">
      <alignment horizontal="justify" vertical="center"/>
    </xf>
    <xf numFmtId="0" fontId="9" fillId="0" borderId="37" xfId="1" applyFont="1" applyBorder="1" applyAlignment="1">
      <alignment horizontal="justify" vertical="center"/>
    </xf>
    <xf numFmtId="0" fontId="9" fillId="0" borderId="19" xfId="1" applyFont="1" applyBorder="1" applyAlignment="1">
      <alignment horizontal="justify" vertical="center"/>
    </xf>
    <xf numFmtId="0" fontId="23" fillId="0" borderId="26" xfId="1" applyFont="1" applyBorder="1" applyAlignment="1">
      <alignment horizontal="justify" vertical="center"/>
    </xf>
    <xf numFmtId="0" fontId="23" fillId="0" borderId="32" xfId="1" applyFont="1" applyBorder="1" applyAlignment="1">
      <alignment horizontal="justify" vertical="center"/>
    </xf>
    <xf numFmtId="0" fontId="23" fillId="0" borderId="33" xfId="1" applyFont="1" applyBorder="1" applyAlignment="1">
      <alignment horizontal="justify" vertical="center"/>
    </xf>
    <xf numFmtId="0" fontId="28" fillId="3" borderId="21" xfId="1" applyFont="1" applyFill="1" applyBorder="1" applyAlignment="1">
      <alignment horizontal="center" vertical="center"/>
    </xf>
    <xf numFmtId="0" fontId="28" fillId="3" borderId="22" xfId="1" applyFont="1" applyFill="1" applyBorder="1" applyAlignment="1">
      <alignment horizontal="center" vertical="center"/>
    </xf>
    <xf numFmtId="0" fontId="28" fillId="3" borderId="23" xfId="1" applyFont="1" applyFill="1" applyBorder="1" applyAlignment="1">
      <alignment horizontal="center" vertical="center"/>
    </xf>
    <xf numFmtId="0" fontId="28" fillId="3" borderId="4" xfId="1" applyFont="1" applyFill="1" applyBorder="1" applyAlignment="1">
      <alignment horizontal="center" vertical="center"/>
    </xf>
    <xf numFmtId="0" fontId="28" fillId="3" borderId="24" xfId="1" applyFont="1" applyFill="1" applyBorder="1" applyAlignment="1">
      <alignment horizontal="center" vertical="center"/>
    </xf>
    <xf numFmtId="0" fontId="28" fillId="3" borderId="25" xfId="1" applyFont="1" applyFill="1" applyBorder="1" applyAlignment="1">
      <alignment horizontal="center" vertical="center"/>
    </xf>
    <xf numFmtId="0" fontId="24" fillId="0" borderId="27" xfId="1" applyFont="1" applyBorder="1" applyAlignment="1">
      <alignment horizontal="justify" vertical="center"/>
    </xf>
    <xf numFmtId="0" fontId="24" fillId="0" borderId="28" xfId="1" applyFont="1" applyBorder="1" applyAlignment="1">
      <alignment horizontal="justify" vertical="center"/>
    </xf>
    <xf numFmtId="0" fontId="13" fillId="0" borderId="0" xfId="1" applyAlignment="1">
      <alignment horizontal="center"/>
    </xf>
    <xf numFmtId="0" fontId="23" fillId="0" borderId="27" xfId="1" applyFont="1" applyBorder="1" applyAlignment="1">
      <alignment vertical="center"/>
    </xf>
    <xf numFmtId="0" fontId="23" fillId="0" borderId="28" xfId="1" applyFont="1" applyBorder="1" applyAlignment="1">
      <alignment vertical="center"/>
    </xf>
    <xf numFmtId="0" fontId="24" fillId="0" borderId="29" xfId="1" applyFont="1" applyBorder="1" applyAlignment="1">
      <alignment vertical="center"/>
    </xf>
    <xf numFmtId="0" fontId="24" fillId="0" borderId="7" xfId="1" applyFont="1" applyBorder="1" applyAlignment="1">
      <alignment vertical="center"/>
    </xf>
    <xf numFmtId="0" fontId="27" fillId="0" borderId="30" xfId="1" applyFont="1" applyBorder="1" applyAlignment="1">
      <alignment vertical="center"/>
    </xf>
    <xf numFmtId="0" fontId="27" fillId="0" borderId="31" xfId="1" applyFont="1" applyBorder="1" applyAlignment="1">
      <alignment vertical="center"/>
    </xf>
    <xf numFmtId="49" fontId="19" fillId="0" borderId="1" xfId="0" applyNumberFormat="1" applyFont="1" applyBorder="1" applyAlignment="1">
      <alignment horizontal="left" vertical="center"/>
    </xf>
    <xf numFmtId="0" fontId="19" fillId="0" borderId="1" xfId="0" applyFont="1" applyBorder="1" applyAlignment="1">
      <alignment horizontal="left" vertical="center"/>
    </xf>
    <xf numFmtId="0" fontId="24" fillId="0" borderId="0" xfId="1" applyFont="1" applyAlignment="1">
      <alignment horizontal="center"/>
    </xf>
    <xf numFmtId="0" fontId="30" fillId="0" borderId="0" xfId="1" applyFont="1" applyAlignment="1">
      <alignment horizontal="center"/>
    </xf>
    <xf numFmtId="0" fontId="13" fillId="0" borderId="0" xfId="1"/>
    <xf numFmtId="49" fontId="19" fillId="0" borderId="0" xfId="1" applyNumberFormat="1" applyFont="1" applyAlignment="1">
      <alignment horizontal="center"/>
    </xf>
    <xf numFmtId="0" fontId="19" fillId="0" borderId="0" xfId="1" applyFont="1" applyAlignment="1">
      <alignment horizontal="center"/>
    </xf>
    <xf numFmtId="0" fontId="30" fillId="0" borderId="3" xfId="1" applyFont="1" applyBorder="1" applyAlignment="1">
      <alignment horizontal="center"/>
    </xf>
    <xf numFmtId="0" fontId="13" fillId="0" borderId="1" xfId="1" applyBorder="1" applyAlignment="1">
      <alignment horizontal="center"/>
    </xf>
    <xf numFmtId="0" fontId="41" fillId="2" borderId="0" xfId="1" applyFont="1" applyFill="1" applyAlignment="1">
      <alignment horizontal="justify" vertical="top"/>
    </xf>
    <xf numFmtId="0" fontId="24" fillId="0" borderId="0" xfId="1" applyFont="1"/>
    <xf numFmtId="0" fontId="9" fillId="0" borderId="8" xfId="1" applyFont="1" applyBorder="1" applyAlignment="1">
      <alignment horizontal="justify" vertical="center"/>
    </xf>
    <xf numFmtId="0" fontId="54" fillId="0" borderId="8" xfId="1" applyFont="1" applyBorder="1" applyAlignment="1">
      <alignment horizontal="justify" vertical="center"/>
    </xf>
    <xf numFmtId="0" fontId="28" fillId="0" borderId="8" xfId="1" applyFont="1" applyBorder="1" applyAlignment="1">
      <alignment horizontal="justify" vertical="center"/>
    </xf>
    <xf numFmtId="0" fontId="44" fillId="0" borderId="17" xfId="1" applyFont="1" applyBorder="1" applyAlignment="1">
      <alignment horizontal="justify" vertical="center"/>
    </xf>
    <xf numFmtId="0" fontId="44" fillId="0" borderId="47" xfId="1" applyFont="1" applyBorder="1" applyAlignment="1">
      <alignment horizontal="justify" vertical="center"/>
    </xf>
    <xf numFmtId="0" fontId="44" fillId="0" borderId="45" xfId="1" applyFont="1" applyBorder="1" applyAlignment="1">
      <alignment horizontal="justify" vertical="center"/>
    </xf>
    <xf numFmtId="0" fontId="44" fillId="0" borderId="46" xfId="1" applyFont="1" applyBorder="1" applyAlignment="1">
      <alignment horizontal="justify" vertical="center"/>
    </xf>
    <xf numFmtId="0" fontId="13" fillId="0" borderId="0" xfId="1" applyAlignment="1">
      <alignment horizontal="justify" vertical="center"/>
    </xf>
    <xf numFmtId="0" fontId="17" fillId="0" borderId="0" xfId="1" applyFont="1" applyAlignment="1">
      <alignment horizontal="justify" vertical="center"/>
    </xf>
    <xf numFmtId="0" fontId="46" fillId="0" borderId="0" xfId="1" applyFont="1" applyAlignment="1">
      <alignment horizontal="center" vertical="center"/>
    </xf>
    <xf numFmtId="0" fontId="28" fillId="3" borderId="40" xfId="1" applyFont="1" applyFill="1" applyBorder="1" applyAlignment="1">
      <alignment horizontal="center"/>
    </xf>
    <xf numFmtId="0" fontId="28" fillId="3" borderId="3" xfId="1" applyFont="1" applyFill="1" applyBorder="1" applyAlignment="1">
      <alignment horizontal="center"/>
    </xf>
    <xf numFmtId="0" fontId="28" fillId="3" borderId="41" xfId="1" applyFont="1" applyFill="1" applyBorder="1" applyAlignment="1">
      <alignment horizontal="center"/>
    </xf>
    <xf numFmtId="0" fontId="28" fillId="3" borderId="42" xfId="1" applyFont="1" applyFill="1" applyBorder="1" applyAlignment="1">
      <alignment horizontal="center"/>
    </xf>
    <xf numFmtId="0" fontId="28" fillId="3" borderId="1" xfId="1" applyFont="1" applyFill="1" applyBorder="1" applyAlignment="1">
      <alignment horizontal="center"/>
    </xf>
    <xf numFmtId="0" fontId="28" fillId="3" borderId="5" xfId="1" applyFont="1" applyFill="1" applyBorder="1" applyAlignment="1">
      <alignment horizontal="center"/>
    </xf>
    <xf numFmtId="0" fontId="47" fillId="0" borderId="43" xfId="1" applyFont="1" applyBorder="1" applyAlignment="1">
      <alignment horizontal="justify" vertical="center"/>
    </xf>
    <xf numFmtId="0" fontId="47" fillId="0" borderId="6" xfId="1" applyFont="1" applyBorder="1" applyAlignment="1">
      <alignment horizontal="justify" vertical="center"/>
    </xf>
    <xf numFmtId="0" fontId="47" fillId="0" borderId="7" xfId="1" applyFont="1" applyBorder="1" applyAlignment="1">
      <alignment horizontal="justify" vertical="center"/>
    </xf>
    <xf numFmtId="49" fontId="47" fillId="0" borderId="43" xfId="1" applyNumberFormat="1" applyFont="1" applyBorder="1" applyAlignment="1">
      <alignment horizontal="center" vertical="center"/>
    </xf>
    <xf numFmtId="49" fontId="47" fillId="0" borderId="7" xfId="1" applyNumberFormat="1" applyFont="1" applyBorder="1" applyAlignment="1">
      <alignment horizontal="center" vertical="center"/>
    </xf>
    <xf numFmtId="0" fontId="13" fillId="0" borderId="3" xfId="1" applyBorder="1" applyAlignment="1">
      <alignment horizontal="justify"/>
    </xf>
    <xf numFmtId="0" fontId="10" fillId="0" borderId="1" xfId="1" applyFont="1" applyBorder="1" applyAlignment="1">
      <alignment horizontal="justify"/>
    </xf>
    <xf numFmtId="0" fontId="48" fillId="0" borderId="0" xfId="1" applyFont="1" applyAlignment="1">
      <alignment horizontal="justify" vertical="top"/>
    </xf>
    <xf numFmtId="0" fontId="20" fillId="0" borderId="17" xfId="1" applyFont="1" applyBorder="1" applyAlignment="1">
      <alignment horizontal="justify" vertical="center"/>
    </xf>
    <xf numFmtId="0" fontId="20" fillId="0" borderId="47" xfId="1" applyFont="1" applyBorder="1" applyAlignment="1">
      <alignment horizontal="justify" vertical="center"/>
    </xf>
    <xf numFmtId="0" fontId="20" fillId="0" borderId="45" xfId="1" applyFont="1" applyBorder="1" applyAlignment="1">
      <alignment horizontal="justify" vertical="center"/>
    </xf>
    <xf numFmtId="0" fontId="20" fillId="0" borderId="46" xfId="1" applyFont="1" applyBorder="1" applyAlignment="1">
      <alignment horizontal="justify" vertical="center"/>
    </xf>
    <xf numFmtId="0" fontId="36" fillId="0" borderId="0" xfId="1" applyFont="1" applyAlignment="1">
      <alignment horizontal="center" vertical="center"/>
    </xf>
    <xf numFmtId="0" fontId="13" fillId="0" borderId="0" xfId="1" applyAlignment="1">
      <alignment horizontal="justify" vertical="top"/>
    </xf>
    <xf numFmtId="0" fontId="34" fillId="0" borderId="8" xfId="1" applyFont="1" applyBorder="1" applyAlignment="1">
      <alignment horizontal="center" vertical="center"/>
    </xf>
    <xf numFmtId="0" fontId="29" fillId="0" borderId="17" xfId="1" applyFont="1" applyBorder="1" applyAlignment="1">
      <alignment horizontal="justify" vertical="center"/>
    </xf>
    <xf numFmtId="0" fontId="29" fillId="0" borderId="47" xfId="1" applyFont="1" applyBorder="1" applyAlignment="1">
      <alignment horizontal="justify" vertical="center"/>
    </xf>
    <xf numFmtId="0" fontId="29" fillId="0" borderId="45" xfId="1" applyFont="1" applyBorder="1" applyAlignment="1">
      <alignment horizontal="justify" vertical="center"/>
    </xf>
    <xf numFmtId="0" fontId="29" fillId="0" borderId="46" xfId="1" applyFont="1" applyBorder="1" applyAlignment="1">
      <alignment horizontal="justify" vertical="center"/>
    </xf>
    <xf numFmtId="0" fontId="35" fillId="0" borderId="0" xfId="1" applyFont="1" applyAlignment="1">
      <alignment horizontal="center" vertical="center"/>
    </xf>
    <xf numFmtId="0" fontId="37" fillId="0" borderId="0" xfId="1" applyFont="1" applyAlignment="1">
      <alignment horizontal="justify" vertical="center"/>
    </xf>
    <xf numFmtId="0" fontId="36" fillId="0" borderId="0" xfId="1" applyFont="1" applyAlignment="1">
      <alignment horizontal="justify" vertical="center"/>
    </xf>
    <xf numFmtId="0" fontId="13" fillId="0" borderId="0" xfId="8" applyFont="1" applyAlignment="1">
      <alignment horizontal="center" vertical="center"/>
    </xf>
    <xf numFmtId="0" fontId="30" fillId="0" borderId="0" xfId="8" applyFont="1" applyAlignment="1">
      <alignment horizontal="center" vertical="center"/>
    </xf>
    <xf numFmtId="0" fontId="17" fillId="0" borderId="0" xfId="8" applyFont="1" applyAlignment="1">
      <alignment horizontal="center" vertical="center"/>
    </xf>
    <xf numFmtId="0" fontId="67" fillId="0" borderId="0" xfId="8" applyFont="1" applyAlignment="1">
      <alignment horizontal="justify" vertical="top"/>
    </xf>
    <xf numFmtId="0" fontId="67" fillId="0" borderId="0" xfId="9" applyFont="1" applyAlignment="1">
      <alignment horizontal="justify" vertical="top"/>
    </xf>
    <xf numFmtId="0" fontId="67" fillId="0" borderId="0" xfId="8" applyFont="1" applyAlignment="1">
      <alignment horizontal="justify" vertical="top" wrapText="1"/>
    </xf>
    <xf numFmtId="0" fontId="68" fillId="0" borderId="0" xfId="8" applyFont="1" applyAlignment="1">
      <alignment horizontal="center" vertical="top"/>
    </xf>
    <xf numFmtId="0" fontId="68" fillId="0" borderId="0" xfId="9" applyFont="1" applyAlignment="1">
      <alignment horizontal="center" vertical="top"/>
    </xf>
    <xf numFmtId="4" fontId="13" fillId="0" borderId="0" xfId="8" applyNumberFormat="1" applyFont="1" applyAlignment="1">
      <alignment horizontal="center"/>
    </xf>
    <xf numFmtId="0" fontId="13" fillId="0" borderId="0" xfId="9" applyAlignment="1">
      <alignment horizontal="center" vertical="center"/>
    </xf>
    <xf numFmtId="4" fontId="13" fillId="0" borderId="0" xfId="8" applyNumberFormat="1" applyFont="1" applyAlignment="1">
      <alignment horizontal="center" vertical="center"/>
    </xf>
    <xf numFmtId="0" fontId="13" fillId="0" borderId="0" xfId="7" applyAlignment="1">
      <alignment horizontal="center" vertical="center"/>
    </xf>
    <xf numFmtId="0" fontId="67" fillId="0" borderId="0" xfId="8" applyFont="1" applyAlignment="1">
      <alignment horizontal="justify" vertical="center" wrapText="1"/>
    </xf>
    <xf numFmtId="0" fontId="67" fillId="0" borderId="0" xfId="9" applyFont="1" applyAlignment="1">
      <alignment horizontal="justify" vertical="center"/>
    </xf>
    <xf numFmtId="0" fontId="67" fillId="0" borderId="0" xfId="8" applyFont="1" applyAlignment="1">
      <alignment horizontal="justify" vertical="center"/>
    </xf>
    <xf numFmtId="0" fontId="13" fillId="0" borderId="0" xfId="8" applyFont="1" applyAlignment="1">
      <alignment horizontal="justify" vertical="center"/>
    </xf>
    <xf numFmtId="0" fontId="13" fillId="0" borderId="0" xfId="9" applyAlignment="1">
      <alignment horizontal="justify" vertical="center"/>
    </xf>
    <xf numFmtId="0" fontId="17" fillId="0" borderId="0" xfId="9" applyFont="1" applyAlignment="1">
      <alignment horizontal="justify" vertical="center"/>
    </xf>
    <xf numFmtId="0" fontId="67" fillId="0" borderId="0" xfId="7" applyFont="1" applyAlignment="1">
      <alignment horizontal="justify" vertical="top"/>
    </xf>
    <xf numFmtId="0" fontId="68" fillId="0" borderId="0" xfId="7" applyFont="1" applyAlignment="1">
      <alignment horizontal="center" vertical="top"/>
    </xf>
    <xf numFmtId="0" fontId="13" fillId="0" borderId="0" xfId="8" applyFont="1" applyAlignment="1">
      <alignment horizontal="justify" vertical="top" wrapText="1"/>
    </xf>
    <xf numFmtId="0" fontId="67" fillId="4" borderId="0" xfId="8" applyFont="1" applyFill="1" applyAlignment="1">
      <alignment horizontal="justify" vertical="top"/>
    </xf>
    <xf numFmtId="0" fontId="67" fillId="4" borderId="0" xfId="9" applyFont="1" applyFill="1" applyAlignment="1">
      <alignment horizontal="justify" vertical="top"/>
    </xf>
    <xf numFmtId="0" fontId="67" fillId="4" borderId="0" xfId="8" applyFont="1" applyFill="1" applyAlignment="1">
      <alignment horizontal="justify" vertical="top" wrapText="1"/>
    </xf>
    <xf numFmtId="0" fontId="68" fillId="4" borderId="0" xfId="8" applyFont="1" applyFill="1" applyAlignment="1">
      <alignment horizontal="justify" vertical="top" wrapText="1"/>
    </xf>
    <xf numFmtId="0" fontId="68" fillId="4" borderId="0" xfId="9" applyFont="1" applyFill="1" applyAlignment="1">
      <alignment horizontal="justify" vertical="top"/>
    </xf>
    <xf numFmtId="0" fontId="67" fillId="4" borderId="0" xfId="8" applyFont="1" applyFill="1" applyAlignment="1">
      <alignment horizontal="justify" vertical="center" wrapText="1"/>
    </xf>
    <xf numFmtId="0" fontId="67" fillId="4" borderId="0" xfId="9" applyFont="1" applyFill="1" applyAlignment="1">
      <alignment horizontal="justify" vertical="center"/>
    </xf>
    <xf numFmtId="0" fontId="67" fillId="0" borderId="0" xfId="8" applyFont="1" applyAlignment="1">
      <alignment horizontal="left" vertical="top" wrapText="1"/>
    </xf>
    <xf numFmtId="168" fontId="71" fillId="0" borderId="0" xfId="8" applyNumberFormat="1" applyFont="1" applyAlignment="1">
      <alignment horizontal="center" vertical="top"/>
    </xf>
    <xf numFmtId="168" fontId="71" fillId="0" borderId="0" xfId="9" applyNumberFormat="1" applyFont="1" applyAlignment="1">
      <alignment horizontal="center" vertical="top"/>
    </xf>
    <xf numFmtId="4" fontId="14" fillId="2" borderId="0" xfId="8" applyNumberFormat="1" applyFont="1" applyFill="1" applyAlignment="1">
      <alignment horizontal="justify" vertical="center"/>
    </xf>
    <xf numFmtId="0" fontId="67" fillId="0" borderId="50" xfId="9" applyFont="1" applyBorder="1" applyAlignment="1">
      <alignment horizontal="justify" vertical="center"/>
    </xf>
    <xf numFmtId="0" fontId="67" fillId="0" borderId="51" xfId="9" applyFont="1" applyBorder="1" applyAlignment="1">
      <alignment horizontal="justify" vertical="center"/>
    </xf>
    <xf numFmtId="0" fontId="67" fillId="0" borderId="0" xfId="8" applyFont="1" applyAlignment="1">
      <alignment horizontal="left" vertical="center"/>
    </xf>
    <xf numFmtId="49" fontId="67" fillId="0" borderId="51" xfId="9" applyNumberFormat="1" applyFont="1" applyBorder="1" applyAlignment="1">
      <alignment horizontal="justify" vertical="center"/>
    </xf>
    <xf numFmtId="0" fontId="68" fillId="0" borderId="50" xfId="9" applyFont="1" applyBorder="1" applyAlignment="1">
      <alignment horizontal="justify" vertical="center"/>
    </xf>
    <xf numFmtId="0" fontId="69" fillId="0" borderId="0" xfId="8" applyFont="1" applyAlignment="1">
      <alignment horizontal="center" vertical="center"/>
    </xf>
    <xf numFmtId="0" fontId="69" fillId="0" borderId="0" xfId="9" applyFont="1" applyAlignment="1">
      <alignment horizontal="center" vertical="center"/>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339933"/>
      <color rgb="FF008080"/>
      <color rgb="FF0000FF"/>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8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8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8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9.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259"/>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81" customWidth="1"/>
    <col min="14" max="14" width="2.5703125" style="1" customWidth="1"/>
    <col min="15" max="15" width="51.28515625" style="1" customWidth="1"/>
    <col min="16" max="16384" width="9.140625" style="1"/>
  </cols>
  <sheetData>
    <row r="1" spans="1:15" ht="12.75" customHeight="1">
      <c r="M1" s="221" t="s">
        <v>397</v>
      </c>
    </row>
    <row r="2" spans="1:15" ht="12.75" customHeight="1">
      <c r="M2" s="221"/>
    </row>
    <row r="3" spans="1:15" ht="12.75" customHeight="1">
      <c r="M3" s="221"/>
    </row>
    <row r="4" spans="1:15" ht="12.75" customHeight="1">
      <c r="M4" s="221"/>
    </row>
    <row r="5" spans="1:15" ht="9.9499999999999993" customHeight="1">
      <c r="M5" s="221"/>
    </row>
    <row r="6" spans="1:15" ht="15.95" customHeight="1">
      <c r="E6" s="109"/>
      <c r="F6" s="109"/>
      <c r="G6" s="109"/>
      <c r="H6" s="109"/>
      <c r="I6" s="109"/>
      <c r="J6" s="109"/>
      <c r="K6" s="144" t="s">
        <v>301</v>
      </c>
      <c r="M6" s="197"/>
    </row>
    <row r="7" spans="1:15" ht="8.1" customHeight="1">
      <c r="J7" s="61"/>
      <c r="K7" s="157"/>
      <c r="M7" s="197"/>
      <c r="O7" s="157"/>
    </row>
    <row r="8" spans="1:15" s="152" customFormat="1" ht="15.95" customHeight="1">
      <c r="A8" s="222" t="s">
        <v>236</v>
      </c>
      <c r="B8" s="222"/>
      <c r="C8" s="222"/>
      <c r="D8" s="222"/>
      <c r="E8" s="222"/>
      <c r="F8" s="222"/>
      <c r="G8" s="222"/>
      <c r="H8" s="222"/>
      <c r="I8" s="222"/>
      <c r="J8" s="222"/>
      <c r="K8" s="222"/>
      <c r="M8" s="197"/>
    </row>
    <row r="9" spans="1:15" ht="3" customHeight="1">
      <c r="A9" s="223"/>
      <c r="B9" s="223"/>
      <c r="C9" s="223"/>
      <c r="D9" s="223"/>
      <c r="E9" s="223"/>
      <c r="F9" s="223"/>
      <c r="G9" s="223"/>
      <c r="H9" s="223"/>
      <c r="I9" s="223"/>
      <c r="J9" s="223"/>
      <c r="K9" s="223"/>
      <c r="M9" s="197"/>
    </row>
    <row r="10" spans="1:15" s="152" customFormat="1" ht="14.1" customHeight="1">
      <c r="A10" s="224" t="s">
        <v>378</v>
      </c>
      <c r="B10" s="224"/>
      <c r="C10" s="224"/>
      <c r="D10" s="224"/>
      <c r="E10" s="224"/>
      <c r="F10" s="224"/>
      <c r="G10" s="224"/>
      <c r="H10" s="224"/>
      <c r="I10" s="224"/>
      <c r="J10" s="224"/>
      <c r="K10" s="224"/>
      <c r="M10" s="197"/>
    </row>
    <row r="11" spans="1:15" ht="3" customHeight="1">
      <c r="A11" s="223"/>
      <c r="B11" s="223"/>
      <c r="C11" s="223"/>
      <c r="D11" s="223"/>
      <c r="E11" s="223"/>
      <c r="F11" s="223"/>
      <c r="G11" s="223"/>
      <c r="H11" s="223"/>
      <c r="I11" s="223"/>
      <c r="J11" s="223"/>
      <c r="K11" s="223"/>
    </row>
    <row r="12" spans="1:15" ht="26.25" customHeight="1">
      <c r="A12" s="227" t="s">
        <v>379</v>
      </c>
      <c r="B12" s="227"/>
      <c r="C12" s="227"/>
      <c r="D12" s="227"/>
      <c r="E12" s="227"/>
      <c r="F12" s="227"/>
      <c r="G12" s="227"/>
      <c r="H12" s="227"/>
      <c r="I12" s="227"/>
      <c r="J12" s="227"/>
      <c r="K12" s="227"/>
      <c r="M12" s="197" t="s">
        <v>398</v>
      </c>
      <c r="O12" s="52"/>
    </row>
    <row r="13" spans="1:15" ht="9.9499999999999993" customHeight="1">
      <c r="A13" s="226"/>
      <c r="B13" s="226"/>
      <c r="C13" s="226"/>
      <c r="D13" s="226"/>
      <c r="E13" s="226"/>
      <c r="F13" s="226"/>
      <c r="G13" s="226"/>
      <c r="H13" s="226"/>
      <c r="I13" s="226"/>
      <c r="J13" s="226"/>
      <c r="K13" s="226"/>
      <c r="M13" s="197" t="s">
        <v>379</v>
      </c>
    </row>
    <row r="14" spans="1:15" ht="9.9499999999999993" customHeight="1">
      <c r="A14" s="218"/>
      <c r="B14" s="218"/>
      <c r="C14" s="218"/>
      <c r="D14" s="218"/>
      <c r="E14" s="218"/>
      <c r="F14" s="218"/>
      <c r="G14" s="218"/>
      <c r="H14" s="218"/>
      <c r="I14" s="218"/>
      <c r="J14" s="218"/>
      <c r="K14" s="218"/>
      <c r="M14" s="198" t="s">
        <v>380</v>
      </c>
    </row>
    <row r="15" spans="1:15" ht="12.75" customHeight="1">
      <c r="A15" s="205" t="s">
        <v>326</v>
      </c>
      <c r="B15" s="205"/>
      <c r="C15" s="205"/>
      <c r="D15" s="205"/>
      <c r="E15" s="205"/>
      <c r="F15" s="205"/>
      <c r="G15" s="205"/>
      <c r="H15" s="205"/>
      <c r="I15" s="205"/>
      <c r="J15" s="205"/>
      <c r="K15" s="205"/>
      <c r="M15" s="197" t="s">
        <v>378</v>
      </c>
      <c r="O15" s="53"/>
    </row>
    <row r="16" spans="1:15" s="3" customFormat="1" ht="5.0999999999999996" customHeight="1">
      <c r="A16" s="205"/>
      <c r="B16" s="205"/>
      <c r="C16" s="205"/>
      <c r="D16" s="205"/>
      <c r="E16" s="205"/>
      <c r="F16" s="205"/>
      <c r="G16" s="205"/>
      <c r="H16" s="205"/>
      <c r="I16" s="205"/>
      <c r="J16" s="205"/>
      <c r="K16" s="205"/>
      <c r="M16" s="136"/>
    </row>
    <row r="17" spans="1:15" ht="39.75" customHeight="1">
      <c r="A17" s="204" t="s">
        <v>304</v>
      </c>
      <c r="B17" s="204"/>
      <c r="C17" s="204"/>
      <c r="D17" s="204"/>
      <c r="E17" s="204"/>
      <c r="F17" s="204"/>
      <c r="G17" s="204"/>
      <c r="H17" s="204"/>
      <c r="I17" s="204"/>
      <c r="J17" s="204"/>
      <c r="K17" s="204"/>
      <c r="M17" s="182"/>
      <c r="O17" s="111"/>
    </row>
    <row r="18" spans="1:15" ht="8.1" customHeight="1">
      <c r="A18" s="218"/>
      <c r="B18" s="218"/>
      <c r="C18" s="218"/>
      <c r="D18" s="218"/>
      <c r="E18" s="218"/>
      <c r="F18" s="218"/>
      <c r="G18" s="218"/>
      <c r="H18" s="218"/>
      <c r="I18" s="218"/>
      <c r="J18" s="218"/>
      <c r="K18" s="218"/>
      <c r="M18" s="182"/>
    </row>
    <row r="19" spans="1:15" s="107" customFormat="1" ht="12.75" customHeight="1">
      <c r="A19" s="158" t="s">
        <v>0</v>
      </c>
      <c r="B19" s="225" t="s">
        <v>46</v>
      </c>
      <c r="C19" s="225"/>
      <c r="D19" s="225"/>
      <c r="E19" s="225"/>
      <c r="F19" s="225"/>
      <c r="G19" s="225"/>
      <c r="H19" s="225"/>
      <c r="I19" s="225"/>
      <c r="J19" s="225"/>
      <c r="K19" s="225"/>
      <c r="M19" s="135"/>
    </row>
    <row r="20" spans="1:15" s="3" customFormat="1" ht="5.0999999999999996" customHeight="1">
      <c r="A20" s="205"/>
      <c r="B20" s="205"/>
      <c r="C20" s="205"/>
      <c r="D20" s="205"/>
      <c r="E20" s="205"/>
      <c r="F20" s="205"/>
      <c r="G20" s="205"/>
      <c r="H20" s="205"/>
      <c r="I20" s="205"/>
      <c r="J20" s="205"/>
      <c r="K20" s="205"/>
      <c r="M20" s="136"/>
    </row>
    <row r="21" spans="1:15" s="3" customFormat="1" ht="12.75" customHeight="1">
      <c r="A21" s="204" t="s">
        <v>367</v>
      </c>
      <c r="B21" s="204"/>
      <c r="C21" s="204"/>
      <c r="D21" s="204"/>
      <c r="E21" s="204"/>
      <c r="F21" s="204"/>
      <c r="G21" s="204"/>
      <c r="H21" s="204"/>
      <c r="I21" s="204"/>
      <c r="J21" s="204"/>
      <c r="K21" s="204"/>
      <c r="M21" s="137" t="s">
        <v>399</v>
      </c>
    </row>
    <row r="22" spans="1:15" s="25" customFormat="1" ht="26.1" customHeight="1">
      <c r="A22" s="214" t="str">
        <f>M12</f>
        <v>Izrada IV. novelacije studijske dokumentacije sustava odvodnje AGLOMERACIJE IVANEC, za IVKOM–VODE d.o.o., Ivanec.</v>
      </c>
      <c r="B22" s="214"/>
      <c r="C22" s="214"/>
      <c r="D22" s="214"/>
      <c r="E22" s="214"/>
      <c r="F22" s="214"/>
      <c r="G22" s="214"/>
      <c r="H22" s="214"/>
      <c r="I22" s="214"/>
      <c r="J22" s="214"/>
      <c r="K22" s="214"/>
      <c r="M22" s="183"/>
    </row>
    <row r="23" spans="1:15" s="3" customFormat="1" ht="5.0999999999999996" customHeight="1">
      <c r="A23" s="204"/>
      <c r="B23" s="204"/>
      <c r="C23" s="204"/>
      <c r="D23" s="204"/>
      <c r="E23" s="204"/>
      <c r="F23" s="204"/>
      <c r="G23" s="204"/>
      <c r="H23" s="204"/>
      <c r="I23" s="204"/>
      <c r="J23" s="204"/>
      <c r="K23" s="204"/>
      <c r="M23" s="136"/>
    </row>
    <row r="24" spans="1:15" s="3" customFormat="1" ht="12.75" customHeight="1">
      <c r="A24" s="204" t="s">
        <v>167</v>
      </c>
      <c r="B24" s="204"/>
      <c r="C24" s="204"/>
      <c r="D24" s="204"/>
      <c r="E24" s="204"/>
      <c r="F24" s="204"/>
      <c r="G24" s="204"/>
      <c r="H24" s="204"/>
      <c r="I24" s="204"/>
      <c r="J24" s="204"/>
      <c r="K24" s="204"/>
      <c r="M24" s="137"/>
    </row>
    <row r="25" spans="1:15" s="25" customFormat="1" ht="26.1" customHeight="1">
      <c r="A25" s="204" t="s">
        <v>305</v>
      </c>
      <c r="B25" s="204"/>
      <c r="C25" s="204"/>
      <c r="D25" s="204"/>
      <c r="E25" s="204"/>
      <c r="F25" s="204"/>
      <c r="G25" s="204"/>
      <c r="H25" s="204"/>
      <c r="I25" s="204"/>
      <c r="J25" s="204"/>
      <c r="K25" s="204"/>
      <c r="M25" s="184"/>
      <c r="O25" s="110"/>
    </row>
    <row r="26" spans="1:15" s="107" customFormat="1" ht="12.75" customHeight="1">
      <c r="A26" s="126" t="s">
        <v>285</v>
      </c>
      <c r="B26" s="217" t="s">
        <v>291</v>
      </c>
      <c r="C26" s="217"/>
      <c r="D26" s="217"/>
      <c r="E26" s="217"/>
      <c r="F26" s="217"/>
      <c r="G26" s="217"/>
      <c r="H26" s="217"/>
      <c r="I26" s="217"/>
      <c r="J26" s="217"/>
      <c r="K26" s="217"/>
      <c r="M26" s="135"/>
      <c r="O26" s="132"/>
    </row>
    <row r="27" spans="1:15" s="107" customFormat="1" ht="26.1" customHeight="1">
      <c r="A27" s="108"/>
      <c r="B27" s="204" t="s">
        <v>327</v>
      </c>
      <c r="C27" s="204"/>
      <c r="D27" s="204"/>
      <c r="E27" s="204"/>
      <c r="F27" s="204"/>
      <c r="G27" s="204"/>
      <c r="H27" s="204"/>
      <c r="I27" s="204"/>
      <c r="J27" s="204"/>
      <c r="K27" s="204"/>
      <c r="M27" s="135"/>
      <c r="O27" s="132"/>
    </row>
    <row r="28" spans="1:15" s="107" customFormat="1" ht="38.1" customHeight="1">
      <c r="A28" s="108" t="s">
        <v>286</v>
      </c>
      <c r="B28" s="204" t="s">
        <v>292</v>
      </c>
      <c r="C28" s="204"/>
      <c r="D28" s="204"/>
      <c r="E28" s="204"/>
      <c r="F28" s="204"/>
      <c r="G28" s="204"/>
      <c r="H28" s="204"/>
      <c r="I28" s="204"/>
      <c r="J28" s="204"/>
      <c r="K28" s="204"/>
      <c r="M28" s="135"/>
      <c r="O28" s="132"/>
    </row>
    <row r="29" spans="1:15" s="107" customFormat="1" ht="26.1" customHeight="1">
      <c r="A29" s="108"/>
      <c r="B29" s="204" t="s">
        <v>288</v>
      </c>
      <c r="C29" s="204"/>
      <c r="D29" s="204"/>
      <c r="E29" s="204"/>
      <c r="F29" s="204"/>
      <c r="G29" s="204"/>
      <c r="H29" s="204"/>
      <c r="I29" s="204"/>
      <c r="J29" s="204"/>
      <c r="K29" s="204"/>
      <c r="M29" s="135"/>
      <c r="O29" s="132"/>
    </row>
    <row r="30" spans="1:15" s="25" customFormat="1" ht="26.1" customHeight="1">
      <c r="A30" s="199" t="s">
        <v>328</v>
      </c>
      <c r="B30" s="199"/>
      <c r="C30" s="199"/>
      <c r="D30" s="199"/>
      <c r="E30" s="199"/>
      <c r="F30" s="199"/>
      <c r="G30" s="199"/>
      <c r="H30" s="199"/>
      <c r="I30" s="199"/>
      <c r="J30" s="199"/>
      <c r="K30" s="199"/>
      <c r="M30" s="184"/>
      <c r="O30" s="110"/>
    </row>
    <row r="31" spans="1:15" s="3" customFormat="1" ht="5.0999999999999996" customHeight="1">
      <c r="A31" s="205"/>
      <c r="B31" s="205"/>
      <c r="C31" s="205"/>
      <c r="D31" s="205"/>
      <c r="E31" s="205"/>
      <c r="F31" s="205"/>
      <c r="G31" s="205"/>
      <c r="H31" s="205"/>
      <c r="I31" s="205"/>
      <c r="J31" s="205"/>
      <c r="K31" s="205"/>
      <c r="M31" s="136"/>
    </row>
    <row r="32" spans="1:15" s="3" customFormat="1" ht="12.75" customHeight="1">
      <c r="A32" s="205" t="s">
        <v>47</v>
      </c>
      <c r="B32" s="205"/>
      <c r="C32" s="205"/>
      <c r="D32" s="205"/>
      <c r="E32" s="205"/>
      <c r="F32" s="205"/>
      <c r="G32" s="205"/>
      <c r="H32" s="205"/>
      <c r="I32" s="205"/>
      <c r="J32" s="205"/>
      <c r="K32" s="205"/>
      <c r="M32" s="137"/>
    </row>
    <row r="33" spans="1:13" s="3" customFormat="1" ht="12.75" customHeight="1">
      <c r="A33" s="204" t="s">
        <v>368</v>
      </c>
      <c r="B33" s="204"/>
      <c r="C33" s="204"/>
      <c r="D33" s="204"/>
      <c r="E33" s="204"/>
      <c r="F33" s="204"/>
      <c r="G33" s="204"/>
      <c r="H33" s="204"/>
      <c r="I33" s="204"/>
      <c r="J33" s="204"/>
      <c r="K33" s="204"/>
      <c r="M33" s="137"/>
    </row>
    <row r="34" spans="1:13" s="3" customFormat="1" ht="5.0999999999999996" customHeight="1">
      <c r="A34" s="205"/>
      <c r="B34" s="205"/>
      <c r="C34" s="205"/>
      <c r="D34" s="205"/>
      <c r="E34" s="205"/>
      <c r="F34" s="205"/>
      <c r="G34" s="205"/>
      <c r="H34" s="205"/>
      <c r="I34" s="205"/>
      <c r="J34" s="205"/>
      <c r="K34" s="205"/>
      <c r="M34" s="136"/>
    </row>
    <row r="35" spans="1:13" s="3" customFormat="1" ht="12.75" customHeight="1">
      <c r="A35" s="205" t="s">
        <v>48</v>
      </c>
      <c r="B35" s="205"/>
      <c r="C35" s="205"/>
      <c r="D35" s="205"/>
      <c r="E35" s="205"/>
      <c r="F35" s="205"/>
      <c r="G35" s="205"/>
      <c r="H35" s="205"/>
      <c r="I35" s="205"/>
      <c r="J35" s="205"/>
      <c r="K35" s="205"/>
      <c r="M35" s="137"/>
    </row>
    <row r="36" spans="1:13" s="3" customFormat="1" ht="12.75" customHeight="1">
      <c r="A36" s="228" t="s">
        <v>382</v>
      </c>
      <c r="B36" s="228"/>
      <c r="C36" s="228"/>
      <c r="D36" s="228"/>
      <c r="E36" s="228"/>
      <c r="F36" s="228"/>
      <c r="G36" s="228"/>
      <c r="H36" s="228"/>
      <c r="I36" s="228"/>
      <c r="J36" s="228"/>
      <c r="K36" s="228"/>
      <c r="M36" s="137"/>
    </row>
    <row r="37" spans="1:13" ht="8.1" customHeight="1">
      <c r="A37" s="218"/>
      <c r="B37" s="218"/>
      <c r="C37" s="218"/>
      <c r="D37" s="218"/>
      <c r="E37" s="218"/>
      <c r="F37" s="218"/>
      <c r="G37" s="218"/>
      <c r="H37" s="218"/>
      <c r="I37" s="218"/>
      <c r="J37" s="218"/>
      <c r="K37" s="218"/>
      <c r="M37" s="182"/>
    </row>
    <row r="38" spans="1:13" s="107" customFormat="1" ht="12.75" customHeight="1">
      <c r="A38" s="158" t="s">
        <v>1</v>
      </c>
      <c r="B38" s="225" t="s">
        <v>147</v>
      </c>
      <c r="C38" s="225"/>
      <c r="D38" s="225"/>
      <c r="E38" s="225"/>
      <c r="F38" s="225"/>
      <c r="G38" s="225"/>
      <c r="H38" s="225"/>
      <c r="I38" s="225"/>
      <c r="J38" s="225"/>
      <c r="K38" s="225"/>
      <c r="M38" s="135"/>
    </row>
    <row r="39" spans="1:13" s="3" customFormat="1" ht="5.0999999999999996" customHeight="1">
      <c r="A39" s="205"/>
      <c r="B39" s="205"/>
      <c r="C39" s="205"/>
      <c r="D39" s="205"/>
      <c r="E39" s="205"/>
      <c r="F39" s="205"/>
      <c r="G39" s="205"/>
      <c r="H39" s="205"/>
      <c r="I39" s="205"/>
      <c r="J39" s="205"/>
      <c r="K39" s="205"/>
      <c r="M39" s="136"/>
    </row>
    <row r="40" spans="1:13" s="3" customFormat="1" ht="12.75" customHeight="1">
      <c r="A40" s="205" t="s">
        <v>49</v>
      </c>
      <c r="B40" s="205"/>
      <c r="C40" s="205"/>
      <c r="D40" s="205"/>
      <c r="E40" s="205"/>
      <c r="F40" s="205"/>
      <c r="G40" s="205"/>
      <c r="H40" s="205"/>
      <c r="I40" s="205"/>
      <c r="J40" s="205"/>
      <c r="K40" s="205"/>
      <c r="M40" s="137"/>
    </row>
    <row r="41" spans="1:13" s="25" customFormat="1" ht="26.1" customHeight="1">
      <c r="A41" s="204" t="s">
        <v>338</v>
      </c>
      <c r="B41" s="204"/>
      <c r="C41" s="204"/>
      <c r="D41" s="204"/>
      <c r="E41" s="204"/>
      <c r="F41" s="204"/>
      <c r="G41" s="204"/>
      <c r="H41" s="204"/>
      <c r="I41" s="204"/>
      <c r="J41" s="204"/>
      <c r="K41" s="204"/>
      <c r="M41" s="183"/>
    </row>
    <row r="42" spans="1:13" s="3" customFormat="1" ht="5.0999999999999996" customHeight="1">
      <c r="A42" s="199"/>
      <c r="B42" s="199"/>
      <c r="C42" s="199"/>
      <c r="D42" s="199"/>
      <c r="E42" s="199"/>
      <c r="F42" s="199"/>
      <c r="G42" s="199"/>
      <c r="H42" s="199"/>
      <c r="I42" s="199"/>
      <c r="J42" s="199"/>
      <c r="K42" s="199"/>
      <c r="M42" s="136"/>
    </row>
    <row r="43" spans="1:13" s="3" customFormat="1" ht="12.75" customHeight="1">
      <c r="A43" s="204" t="s">
        <v>134</v>
      </c>
      <c r="B43" s="204"/>
      <c r="C43" s="204"/>
      <c r="D43" s="204"/>
      <c r="E43" s="204"/>
      <c r="F43" s="204"/>
      <c r="G43" s="204"/>
      <c r="H43" s="204"/>
      <c r="I43" s="204"/>
      <c r="J43" s="204"/>
      <c r="K43" s="204"/>
      <c r="M43" s="137"/>
    </row>
    <row r="44" spans="1:13" s="3" customFormat="1" ht="26.1" customHeight="1">
      <c r="A44" s="204" t="s">
        <v>138</v>
      </c>
      <c r="B44" s="204"/>
      <c r="C44" s="204"/>
      <c r="D44" s="204"/>
      <c r="E44" s="204"/>
      <c r="F44" s="204"/>
      <c r="G44" s="204"/>
      <c r="H44" s="204"/>
      <c r="I44" s="204"/>
      <c r="J44" s="204"/>
      <c r="K44" s="204"/>
      <c r="M44" s="137"/>
    </row>
    <row r="45" spans="1:13" s="3" customFormat="1" ht="5.0999999999999996" customHeight="1">
      <c r="A45" s="204"/>
      <c r="B45" s="204"/>
      <c r="C45" s="204"/>
      <c r="D45" s="204"/>
      <c r="E45" s="204"/>
      <c r="F45" s="204"/>
      <c r="G45" s="204"/>
      <c r="H45" s="204"/>
      <c r="I45" s="204"/>
      <c r="J45" s="204"/>
      <c r="K45" s="204"/>
      <c r="M45" s="136"/>
    </row>
    <row r="46" spans="1:13" s="3" customFormat="1" ht="12.75" customHeight="1">
      <c r="A46" s="204" t="s">
        <v>50</v>
      </c>
      <c r="B46" s="204"/>
      <c r="C46" s="204"/>
      <c r="D46" s="204"/>
      <c r="E46" s="204"/>
      <c r="F46" s="204"/>
      <c r="G46" s="204"/>
      <c r="H46" s="204"/>
      <c r="I46" s="204"/>
      <c r="J46" s="204"/>
      <c r="K46" s="204"/>
      <c r="M46" s="137"/>
    </row>
    <row r="47" spans="1:13" s="3" customFormat="1" ht="12.75" customHeight="1">
      <c r="A47" s="204" t="s">
        <v>339</v>
      </c>
      <c r="B47" s="204"/>
      <c r="C47" s="204"/>
      <c r="D47" s="204"/>
      <c r="E47" s="204"/>
      <c r="F47" s="204"/>
      <c r="G47" s="204"/>
      <c r="H47" s="204"/>
      <c r="I47" s="204"/>
      <c r="J47" s="204"/>
      <c r="K47" s="204"/>
      <c r="M47" s="137"/>
    </row>
    <row r="48" spans="1:13" s="3" customFormat="1" ht="5.0999999999999996" customHeight="1">
      <c r="A48" s="204"/>
      <c r="B48" s="204"/>
      <c r="C48" s="204"/>
      <c r="D48" s="204"/>
      <c r="E48" s="204"/>
      <c r="F48" s="204"/>
      <c r="G48" s="204"/>
      <c r="H48" s="204"/>
      <c r="I48" s="204"/>
      <c r="J48" s="204"/>
      <c r="K48" s="204"/>
      <c r="M48" s="136"/>
    </row>
    <row r="49" spans="1:13" s="3" customFormat="1" ht="12.75" customHeight="1">
      <c r="A49" s="204" t="s">
        <v>51</v>
      </c>
      <c r="B49" s="204"/>
      <c r="C49" s="204"/>
      <c r="D49" s="204"/>
      <c r="E49" s="204"/>
      <c r="F49" s="204"/>
      <c r="G49" s="204"/>
      <c r="H49" s="204"/>
      <c r="I49" s="204"/>
      <c r="J49" s="204"/>
      <c r="K49" s="204"/>
      <c r="M49" s="137"/>
    </row>
    <row r="50" spans="1:13" s="3" customFormat="1" ht="12.75" customHeight="1">
      <c r="A50" s="204" t="s">
        <v>340</v>
      </c>
      <c r="B50" s="204"/>
      <c r="C50" s="204"/>
      <c r="D50" s="204"/>
      <c r="E50" s="204"/>
      <c r="F50" s="204"/>
      <c r="G50" s="204"/>
      <c r="H50" s="204"/>
      <c r="I50" s="204"/>
      <c r="J50" s="204"/>
      <c r="K50" s="204"/>
      <c r="M50" s="137"/>
    </row>
    <row r="51" spans="1:13" s="3" customFormat="1" ht="5.0999999999999996" customHeight="1">
      <c r="A51" s="204"/>
      <c r="B51" s="204"/>
      <c r="C51" s="204"/>
      <c r="D51" s="204"/>
      <c r="E51" s="204"/>
      <c r="F51" s="204"/>
      <c r="G51" s="204"/>
      <c r="H51" s="204"/>
      <c r="I51" s="204"/>
      <c r="J51" s="204"/>
      <c r="K51" s="204"/>
      <c r="M51" s="136"/>
    </row>
    <row r="52" spans="1:13" s="3" customFormat="1" ht="12.75" customHeight="1">
      <c r="A52" s="204" t="s">
        <v>52</v>
      </c>
      <c r="B52" s="204"/>
      <c r="C52" s="204"/>
      <c r="D52" s="204"/>
      <c r="E52" s="204"/>
      <c r="F52" s="204"/>
      <c r="G52" s="204"/>
      <c r="H52" s="204"/>
      <c r="I52" s="204"/>
      <c r="J52" s="204"/>
      <c r="K52" s="204"/>
      <c r="M52" s="137"/>
    </row>
    <row r="53" spans="1:13" s="3" customFormat="1" ht="12.75" customHeight="1">
      <c r="A53" s="204" t="s">
        <v>133</v>
      </c>
      <c r="B53" s="204"/>
      <c r="C53" s="204"/>
      <c r="D53" s="204"/>
      <c r="E53" s="204"/>
      <c r="F53" s="204"/>
      <c r="G53" s="204"/>
      <c r="H53" s="204"/>
      <c r="I53" s="204"/>
      <c r="J53" s="204"/>
      <c r="K53" s="204"/>
      <c r="M53" s="137"/>
    </row>
    <row r="54" spans="1:13" s="3" customFormat="1" ht="5.0999999999999996" customHeight="1">
      <c r="A54" s="204"/>
      <c r="B54" s="204"/>
      <c r="C54" s="204"/>
      <c r="D54" s="204"/>
      <c r="E54" s="204"/>
      <c r="F54" s="204"/>
      <c r="G54" s="204"/>
      <c r="H54" s="204"/>
      <c r="I54" s="204"/>
      <c r="J54" s="204"/>
      <c r="K54" s="204"/>
      <c r="M54" s="136"/>
    </row>
    <row r="55" spans="1:13" s="3" customFormat="1" ht="12.75" customHeight="1">
      <c r="A55" s="204" t="s">
        <v>109</v>
      </c>
      <c r="B55" s="204"/>
      <c r="C55" s="204"/>
      <c r="D55" s="204"/>
      <c r="E55" s="204"/>
      <c r="F55" s="204"/>
      <c r="G55" s="204"/>
      <c r="H55" s="204"/>
      <c r="I55" s="204"/>
      <c r="J55" s="204"/>
      <c r="K55" s="204"/>
      <c r="M55" s="137"/>
    </row>
    <row r="56" spans="1:13" s="3" customFormat="1" ht="12.75" customHeight="1">
      <c r="A56" s="204" t="s">
        <v>53</v>
      </c>
      <c r="B56" s="204"/>
      <c r="C56" s="204"/>
      <c r="D56" s="204"/>
      <c r="E56" s="204"/>
      <c r="F56" s="204"/>
      <c r="G56" s="204"/>
      <c r="H56" s="204"/>
      <c r="I56" s="204"/>
      <c r="J56" s="204"/>
      <c r="K56" s="204"/>
      <c r="M56" s="137"/>
    </row>
    <row r="57" spans="1:13" s="3" customFormat="1" ht="5.0999999999999996" customHeight="1">
      <c r="A57" s="199"/>
      <c r="B57" s="199"/>
      <c r="C57" s="199"/>
      <c r="D57" s="199"/>
      <c r="E57" s="199"/>
      <c r="F57" s="199"/>
      <c r="G57" s="199"/>
      <c r="H57" s="199"/>
      <c r="I57" s="199"/>
      <c r="J57" s="199"/>
      <c r="K57" s="199"/>
      <c r="M57" s="136"/>
    </row>
    <row r="58" spans="1:13" s="3" customFormat="1" ht="12.75" customHeight="1">
      <c r="A58" s="204" t="s">
        <v>54</v>
      </c>
      <c r="B58" s="204"/>
      <c r="C58" s="204"/>
      <c r="D58" s="204"/>
      <c r="E58" s="204"/>
      <c r="F58" s="204"/>
      <c r="G58" s="204"/>
      <c r="H58" s="204"/>
      <c r="I58" s="204"/>
      <c r="J58" s="204"/>
      <c r="K58" s="204"/>
      <c r="M58" s="137"/>
    </row>
    <row r="59" spans="1:13" s="3" customFormat="1" ht="38.25" customHeight="1">
      <c r="A59" s="209" t="s">
        <v>389</v>
      </c>
      <c r="B59" s="209"/>
      <c r="C59" s="209"/>
      <c r="D59" s="209"/>
      <c r="E59" s="209"/>
      <c r="F59" s="209"/>
      <c r="G59" s="209"/>
      <c r="H59" s="209"/>
      <c r="I59" s="209"/>
      <c r="J59" s="209"/>
      <c r="K59" s="209"/>
      <c r="M59" s="137"/>
    </row>
    <row r="60" spans="1:13" s="3" customFormat="1" ht="5.0999999999999996" customHeight="1">
      <c r="A60" s="199"/>
      <c r="B60" s="199"/>
      <c r="C60" s="199"/>
      <c r="D60" s="199"/>
      <c r="E60" s="199"/>
      <c r="F60" s="199"/>
      <c r="G60" s="199"/>
      <c r="H60" s="199"/>
      <c r="I60" s="199"/>
      <c r="J60" s="199"/>
      <c r="K60" s="199"/>
      <c r="M60" s="136"/>
    </row>
    <row r="61" spans="1:13" s="3" customFormat="1" ht="12.75" customHeight="1">
      <c r="A61" s="204" t="s">
        <v>55</v>
      </c>
      <c r="B61" s="204"/>
      <c r="C61" s="204"/>
      <c r="D61" s="204"/>
      <c r="E61" s="204"/>
      <c r="F61" s="204"/>
      <c r="G61" s="204"/>
      <c r="H61" s="204"/>
      <c r="I61" s="204"/>
      <c r="J61" s="204"/>
      <c r="K61" s="204"/>
      <c r="M61" s="137"/>
    </row>
    <row r="62" spans="1:13" s="3" customFormat="1" ht="12.75" customHeight="1">
      <c r="A62" s="204" t="s">
        <v>316</v>
      </c>
      <c r="B62" s="204"/>
      <c r="C62" s="204"/>
      <c r="D62" s="204"/>
      <c r="E62" s="204"/>
      <c r="F62" s="204"/>
      <c r="G62" s="204"/>
      <c r="H62" s="204"/>
      <c r="I62" s="204"/>
      <c r="J62" s="204"/>
      <c r="K62" s="204"/>
      <c r="M62" s="137"/>
    </row>
    <row r="63" spans="1:13" s="3" customFormat="1" ht="5.0999999999999996" customHeight="1">
      <c r="A63" s="199"/>
      <c r="B63" s="199"/>
      <c r="C63" s="199"/>
      <c r="D63" s="199"/>
      <c r="E63" s="199"/>
      <c r="F63" s="199"/>
      <c r="G63" s="199"/>
      <c r="H63" s="199"/>
      <c r="I63" s="199"/>
      <c r="J63" s="199"/>
      <c r="K63" s="199"/>
      <c r="M63" s="136"/>
    </row>
    <row r="64" spans="1:13" s="3" customFormat="1" ht="12.75" customHeight="1">
      <c r="A64" s="204" t="s">
        <v>56</v>
      </c>
      <c r="B64" s="204"/>
      <c r="C64" s="204"/>
      <c r="D64" s="204"/>
      <c r="E64" s="204"/>
      <c r="F64" s="204"/>
      <c r="G64" s="204"/>
      <c r="H64" s="204"/>
      <c r="I64" s="204"/>
      <c r="J64" s="204"/>
      <c r="K64" s="204"/>
      <c r="M64" s="137"/>
    </row>
    <row r="65" spans="1:23" s="3" customFormat="1" ht="38.1" customHeight="1">
      <c r="A65" s="219" t="s">
        <v>389</v>
      </c>
      <c r="B65" s="220"/>
      <c r="C65" s="220"/>
      <c r="D65" s="220"/>
      <c r="E65" s="220"/>
      <c r="F65" s="220"/>
      <c r="G65" s="220"/>
      <c r="H65" s="220"/>
      <c r="I65" s="220"/>
      <c r="J65" s="220"/>
      <c r="K65" s="220"/>
      <c r="M65" s="137"/>
    </row>
    <row r="66" spans="1:23" s="3" customFormat="1" ht="0.75" customHeight="1">
      <c r="A66" s="205"/>
      <c r="B66" s="205"/>
      <c r="C66" s="205"/>
      <c r="D66" s="205"/>
      <c r="E66" s="205"/>
      <c r="F66" s="205"/>
      <c r="G66" s="205"/>
      <c r="H66" s="205"/>
      <c r="I66" s="205"/>
      <c r="J66" s="205"/>
      <c r="K66" s="205"/>
      <c r="M66" s="136"/>
      <c r="N66" s="136"/>
      <c r="O66" s="136"/>
      <c r="P66" s="136"/>
      <c r="Q66" s="136"/>
      <c r="R66" s="136"/>
      <c r="S66" s="136"/>
      <c r="T66" s="136"/>
      <c r="U66" s="136"/>
      <c r="V66" s="136"/>
      <c r="W66" s="136"/>
    </row>
    <row r="67" spans="1:23" s="3" customFormat="1" ht="5.0999999999999996" customHeight="1">
      <c r="A67" s="199"/>
      <c r="B67" s="199"/>
      <c r="C67" s="199"/>
      <c r="D67" s="199"/>
      <c r="E67" s="199"/>
      <c r="F67" s="199"/>
      <c r="G67" s="199"/>
      <c r="H67" s="199"/>
      <c r="I67" s="199"/>
      <c r="J67" s="199"/>
      <c r="K67" s="199"/>
      <c r="M67" s="136"/>
    </row>
    <row r="68" spans="1:23" s="3" customFormat="1" ht="90" customHeight="1">
      <c r="A68" s="204" t="s">
        <v>319</v>
      </c>
      <c r="B68" s="204"/>
      <c r="C68" s="204"/>
      <c r="D68" s="204"/>
      <c r="E68" s="204"/>
      <c r="F68" s="204"/>
      <c r="G68" s="204"/>
      <c r="H68" s="204"/>
      <c r="I68" s="204"/>
      <c r="J68" s="204"/>
      <c r="K68" s="204"/>
      <c r="M68" s="137"/>
      <c r="N68" s="136"/>
      <c r="O68" s="136"/>
      <c r="P68" s="136"/>
      <c r="Q68" s="136"/>
      <c r="R68" s="136"/>
      <c r="S68" s="136"/>
      <c r="T68" s="136"/>
      <c r="U68" s="136"/>
      <c r="V68" s="136"/>
      <c r="W68" s="136"/>
    </row>
    <row r="69" spans="1:23" s="3" customFormat="1" ht="5.0999999999999996" customHeight="1">
      <c r="A69" s="204"/>
      <c r="B69" s="204"/>
      <c r="C69" s="204"/>
      <c r="D69" s="204"/>
      <c r="E69" s="204"/>
      <c r="F69" s="204"/>
      <c r="G69" s="204"/>
      <c r="H69" s="204"/>
      <c r="I69" s="204"/>
      <c r="J69" s="204"/>
      <c r="K69" s="204"/>
      <c r="M69" s="136"/>
      <c r="N69" s="136"/>
      <c r="O69" s="136"/>
      <c r="P69" s="136"/>
      <c r="Q69" s="136"/>
      <c r="R69" s="136"/>
      <c r="S69" s="136"/>
      <c r="T69" s="136"/>
      <c r="U69" s="136"/>
      <c r="V69" s="136"/>
      <c r="W69" s="136"/>
    </row>
    <row r="70" spans="1:23" s="3" customFormat="1" ht="26.1" customHeight="1">
      <c r="A70" s="214" t="s">
        <v>306</v>
      </c>
      <c r="B70" s="214"/>
      <c r="C70" s="214"/>
      <c r="D70" s="214"/>
      <c r="E70" s="214"/>
      <c r="F70" s="214"/>
      <c r="G70" s="214"/>
      <c r="H70" s="214"/>
      <c r="I70" s="214"/>
      <c r="J70" s="214"/>
      <c r="K70" s="214"/>
      <c r="M70" s="137"/>
      <c r="N70" s="136"/>
      <c r="O70" s="136"/>
      <c r="P70" s="136"/>
      <c r="Q70" s="136"/>
      <c r="R70" s="136"/>
      <c r="S70" s="136"/>
      <c r="T70" s="136"/>
      <c r="U70" s="136"/>
      <c r="V70" s="136"/>
      <c r="W70" s="136"/>
    </row>
    <row r="71" spans="1:23" s="3" customFormat="1" ht="5.0999999999999996" customHeight="1">
      <c r="A71" s="205"/>
      <c r="B71" s="205"/>
      <c r="C71" s="205"/>
      <c r="D71" s="205"/>
      <c r="E71" s="205"/>
      <c r="F71" s="205"/>
      <c r="G71" s="205"/>
      <c r="H71" s="205"/>
      <c r="I71" s="205"/>
      <c r="J71" s="205"/>
      <c r="K71" s="205"/>
      <c r="M71" s="136"/>
    </row>
    <row r="72" spans="1:23" s="3" customFormat="1" ht="12.75" customHeight="1">
      <c r="A72" s="205" t="s">
        <v>317</v>
      </c>
      <c r="B72" s="205"/>
      <c r="C72" s="205"/>
      <c r="D72" s="205"/>
      <c r="E72" s="205"/>
      <c r="F72" s="205"/>
      <c r="G72" s="205"/>
      <c r="H72" s="205"/>
      <c r="I72" s="205"/>
      <c r="J72" s="205"/>
      <c r="K72" s="205"/>
      <c r="M72" s="137"/>
    </row>
    <row r="73" spans="1:23" s="3" customFormat="1" ht="12.75" customHeight="1">
      <c r="A73" s="204" t="s">
        <v>318</v>
      </c>
      <c r="B73" s="204"/>
      <c r="C73" s="204"/>
      <c r="D73" s="204"/>
      <c r="E73" s="204"/>
      <c r="F73" s="204"/>
      <c r="G73" s="204"/>
      <c r="H73" s="204"/>
      <c r="I73" s="204"/>
      <c r="J73" s="204"/>
      <c r="K73" s="204"/>
      <c r="M73" s="137"/>
    </row>
    <row r="74" spans="1:23" s="3" customFormat="1" ht="24.75" customHeight="1">
      <c r="A74" s="210" t="str">
        <f>M21</f>
        <v>Izrada IV. novelacije studijske dokumentacije sustava odvodnje AGLOMERACIJE IVANEC, za IVKOM–VODE d.o.o., Ivanec,</v>
      </c>
      <c r="B74" s="210"/>
      <c r="C74" s="210"/>
      <c r="D74" s="210"/>
      <c r="E74" s="210"/>
      <c r="F74" s="210"/>
      <c r="G74" s="210"/>
      <c r="H74" s="210"/>
      <c r="I74" s="210"/>
      <c r="J74" s="210"/>
      <c r="K74" s="210"/>
      <c r="M74" s="137"/>
    </row>
    <row r="75" spans="1:23" s="3" customFormat="1" ht="12.75" customHeight="1">
      <c r="A75" s="5" t="s">
        <v>57</v>
      </c>
      <c r="C75" s="210" t="str">
        <f>M14</f>
        <v>JN–06–23.</v>
      </c>
      <c r="D75" s="210"/>
      <c r="M75" s="137"/>
    </row>
    <row r="76" spans="1:23" s="3" customFormat="1" ht="5.0999999999999996" customHeight="1">
      <c r="A76" s="205"/>
      <c r="B76" s="205"/>
      <c r="C76" s="205"/>
      <c r="D76" s="205"/>
      <c r="E76" s="205"/>
      <c r="F76" s="205"/>
      <c r="G76" s="205"/>
      <c r="H76" s="205"/>
      <c r="I76" s="205"/>
      <c r="J76" s="205"/>
      <c r="K76" s="205"/>
      <c r="M76" s="136"/>
      <c r="N76" s="136"/>
      <c r="O76" s="136"/>
      <c r="P76" s="136"/>
      <c r="Q76" s="136"/>
      <c r="R76" s="136"/>
      <c r="S76" s="136"/>
      <c r="T76" s="136"/>
      <c r="U76" s="136"/>
      <c r="V76" s="136"/>
      <c r="W76" s="136"/>
    </row>
    <row r="77" spans="1:23" s="3" customFormat="1" ht="38.1" customHeight="1">
      <c r="A77" s="214" t="s">
        <v>307</v>
      </c>
      <c r="B77" s="214"/>
      <c r="C77" s="214"/>
      <c r="D77" s="214"/>
      <c r="E77" s="214"/>
      <c r="F77" s="214"/>
      <c r="G77" s="214"/>
      <c r="H77" s="214"/>
      <c r="I77" s="214"/>
      <c r="J77" s="214"/>
      <c r="K77" s="214"/>
      <c r="M77" s="137"/>
      <c r="N77" s="136"/>
      <c r="O77" s="136"/>
      <c r="P77" s="136"/>
      <c r="Q77" s="136"/>
      <c r="R77" s="136"/>
      <c r="S77" s="136"/>
      <c r="T77" s="136"/>
      <c r="U77" s="136"/>
      <c r="V77" s="136"/>
      <c r="W77" s="136"/>
    </row>
    <row r="78" spans="1:23" s="3" customFormat="1" ht="5.0999999999999996" customHeight="1">
      <c r="A78" s="205"/>
      <c r="B78" s="205"/>
      <c r="C78" s="205"/>
      <c r="D78" s="205"/>
      <c r="E78" s="205"/>
      <c r="F78" s="205"/>
      <c r="G78" s="205"/>
      <c r="H78" s="205"/>
      <c r="I78" s="205"/>
      <c r="J78" s="205"/>
      <c r="K78" s="205"/>
      <c r="M78" s="136"/>
      <c r="N78" s="136"/>
      <c r="O78" s="136"/>
      <c r="P78" s="136"/>
      <c r="Q78" s="136"/>
      <c r="R78" s="136"/>
      <c r="S78" s="136"/>
      <c r="T78" s="136"/>
      <c r="U78" s="136"/>
      <c r="V78" s="136"/>
      <c r="W78" s="136"/>
    </row>
    <row r="79" spans="1:23" s="3" customFormat="1" ht="12.75" customHeight="1">
      <c r="A79" s="204" t="s">
        <v>295</v>
      </c>
      <c r="B79" s="204"/>
      <c r="C79" s="204"/>
      <c r="D79" s="204"/>
      <c r="E79" s="204"/>
      <c r="F79" s="204"/>
      <c r="G79" s="204"/>
      <c r="H79" s="204"/>
      <c r="I79" s="204"/>
      <c r="J79" s="204"/>
      <c r="K79" s="204"/>
      <c r="M79" s="137"/>
      <c r="N79" s="136"/>
      <c r="O79" s="136"/>
      <c r="P79" s="136"/>
      <c r="Q79" s="136"/>
      <c r="R79" s="136"/>
      <c r="S79" s="136"/>
      <c r="T79" s="136"/>
      <c r="U79" s="136"/>
      <c r="V79" s="136"/>
      <c r="W79" s="136"/>
    </row>
    <row r="80" spans="1:23" s="3" customFormat="1" ht="26.1" customHeight="1">
      <c r="A80" s="204" t="s">
        <v>296</v>
      </c>
      <c r="B80" s="204"/>
      <c r="C80" s="204"/>
      <c r="D80" s="204"/>
      <c r="E80" s="204"/>
      <c r="F80" s="204"/>
      <c r="G80" s="204"/>
      <c r="H80" s="204"/>
      <c r="I80" s="204"/>
      <c r="J80" s="204"/>
      <c r="K80" s="204"/>
      <c r="M80" s="137"/>
      <c r="N80" s="136"/>
      <c r="O80" s="136"/>
      <c r="P80" s="136"/>
      <c r="Q80" s="136"/>
      <c r="R80" s="136"/>
      <c r="S80" s="136"/>
      <c r="T80" s="136"/>
      <c r="U80" s="136"/>
      <c r="V80" s="136"/>
      <c r="W80" s="136"/>
    </row>
    <row r="81" spans="1:23" s="3" customFormat="1" ht="38.1" customHeight="1">
      <c r="A81" s="204" t="s">
        <v>369</v>
      </c>
      <c r="B81" s="204"/>
      <c r="C81" s="204"/>
      <c r="D81" s="204"/>
      <c r="E81" s="204"/>
      <c r="F81" s="204"/>
      <c r="G81" s="204"/>
      <c r="H81" s="204"/>
      <c r="I81" s="204"/>
      <c r="J81" s="204"/>
      <c r="K81" s="204"/>
      <c r="M81" s="137"/>
      <c r="N81" s="136"/>
      <c r="O81" s="136"/>
      <c r="P81" s="136"/>
      <c r="Q81" s="136"/>
      <c r="R81" s="136"/>
      <c r="S81" s="136"/>
      <c r="T81" s="136"/>
      <c r="U81" s="136"/>
      <c r="V81" s="136"/>
      <c r="W81" s="136"/>
    </row>
    <row r="82" spans="1:23" s="3" customFormat="1" ht="5.0999999999999996" customHeight="1">
      <c r="A82" s="204"/>
      <c r="B82" s="204"/>
      <c r="C82" s="204"/>
      <c r="D82" s="204"/>
      <c r="E82" s="204"/>
      <c r="F82" s="204"/>
      <c r="G82" s="204"/>
      <c r="H82" s="204"/>
      <c r="I82" s="204"/>
      <c r="J82" s="204"/>
      <c r="K82" s="204"/>
      <c r="M82" s="136"/>
    </row>
    <row r="83" spans="1:23" s="3" customFormat="1" ht="12.75" customHeight="1">
      <c r="A83" s="204" t="s">
        <v>58</v>
      </c>
      <c r="B83" s="204"/>
      <c r="C83" s="204"/>
      <c r="D83" s="204"/>
      <c r="E83" s="204"/>
      <c r="F83" s="204"/>
      <c r="G83" s="204"/>
      <c r="H83" s="204"/>
      <c r="I83" s="204"/>
      <c r="J83" s="204"/>
      <c r="K83" s="204"/>
      <c r="M83" s="137"/>
    </row>
    <row r="84" spans="1:23" s="3" customFormat="1" ht="12.75" customHeight="1">
      <c r="A84" s="204" t="s">
        <v>59</v>
      </c>
      <c r="B84" s="204"/>
      <c r="C84" s="204"/>
      <c r="D84" s="204"/>
      <c r="E84" s="204"/>
      <c r="F84" s="204"/>
      <c r="G84" s="204"/>
      <c r="H84" s="204"/>
      <c r="I84" s="204"/>
      <c r="J84" s="204"/>
      <c r="K84" s="204"/>
      <c r="M84" s="137"/>
    </row>
    <row r="85" spans="1:23" s="3" customFormat="1" ht="26.1" customHeight="1">
      <c r="A85" s="204" t="s">
        <v>320</v>
      </c>
      <c r="B85" s="204"/>
      <c r="C85" s="204"/>
      <c r="D85" s="204"/>
      <c r="E85" s="204"/>
      <c r="F85" s="204"/>
      <c r="G85" s="204"/>
      <c r="H85" s="204"/>
      <c r="I85" s="204"/>
      <c r="J85" s="204"/>
      <c r="K85" s="204"/>
      <c r="M85" s="137"/>
    </row>
    <row r="86" spans="1:23" s="3" customFormat="1" ht="12.75" customHeight="1">
      <c r="A86" s="214" t="s">
        <v>297</v>
      </c>
      <c r="B86" s="204"/>
      <c r="C86" s="204"/>
      <c r="D86" s="204"/>
      <c r="E86" s="204"/>
      <c r="F86" s="204"/>
      <c r="G86" s="204"/>
      <c r="H86" s="204"/>
      <c r="I86" s="204"/>
      <c r="J86" s="204"/>
      <c r="K86" s="204"/>
      <c r="M86" s="137"/>
    </row>
    <row r="87" spans="1:23" s="3" customFormat="1" ht="5.0999999999999996" customHeight="1">
      <c r="A87" s="204"/>
      <c r="B87" s="204"/>
      <c r="C87" s="204"/>
      <c r="D87" s="204"/>
      <c r="E87" s="204"/>
      <c r="F87" s="204"/>
      <c r="G87" s="204"/>
      <c r="H87" s="204"/>
      <c r="I87" s="204"/>
      <c r="J87" s="204"/>
      <c r="K87" s="204"/>
      <c r="M87" s="136"/>
    </row>
    <row r="88" spans="1:23" s="3" customFormat="1" ht="12.75" customHeight="1">
      <c r="A88" s="204" t="s">
        <v>60</v>
      </c>
      <c r="B88" s="204"/>
      <c r="C88" s="204"/>
      <c r="D88" s="204"/>
      <c r="E88" s="204"/>
      <c r="F88" s="204"/>
      <c r="G88" s="204"/>
      <c r="H88" s="204"/>
      <c r="I88" s="204"/>
      <c r="J88" s="204"/>
      <c r="K88" s="204"/>
      <c r="M88" s="137"/>
    </row>
    <row r="89" spans="1:23" s="3" customFormat="1" ht="12.75" customHeight="1">
      <c r="A89" s="204" t="s">
        <v>341</v>
      </c>
      <c r="B89" s="204"/>
      <c r="C89" s="204"/>
      <c r="D89" s="204"/>
      <c r="E89" s="204"/>
      <c r="F89" s="204"/>
      <c r="G89" s="204"/>
      <c r="H89" s="204"/>
      <c r="I89" s="204"/>
      <c r="J89" s="204"/>
      <c r="K89" s="204"/>
      <c r="M89" s="137"/>
    </row>
    <row r="90" spans="1:23" ht="8.1" customHeight="1">
      <c r="A90" s="212"/>
      <c r="B90" s="212"/>
      <c r="C90" s="212"/>
      <c r="D90" s="212"/>
      <c r="E90" s="212"/>
      <c r="F90" s="212"/>
      <c r="G90" s="212"/>
      <c r="H90" s="212"/>
      <c r="I90" s="212"/>
      <c r="J90" s="212"/>
      <c r="K90" s="212"/>
      <c r="M90" s="182"/>
    </row>
    <row r="91" spans="1:23" s="25" customFormat="1" ht="12.75" customHeight="1">
      <c r="A91" s="159" t="s">
        <v>2</v>
      </c>
      <c r="B91" s="213" t="s">
        <v>279</v>
      </c>
      <c r="C91" s="213"/>
      <c r="D91" s="213"/>
      <c r="E91" s="213"/>
      <c r="F91" s="213"/>
      <c r="G91" s="213"/>
      <c r="H91" s="213"/>
      <c r="I91" s="213"/>
      <c r="J91" s="213"/>
      <c r="K91" s="213"/>
      <c r="M91" s="183"/>
    </row>
    <row r="92" spans="1:23" ht="8.1" customHeight="1">
      <c r="A92" s="218"/>
      <c r="B92" s="218"/>
      <c r="C92" s="218"/>
      <c r="D92" s="218"/>
      <c r="E92" s="218"/>
      <c r="F92" s="218"/>
      <c r="G92" s="218"/>
      <c r="H92" s="218"/>
      <c r="I92" s="218"/>
      <c r="J92" s="218"/>
      <c r="K92" s="218"/>
      <c r="M92" s="182"/>
    </row>
    <row r="93" spans="1:23" s="25" customFormat="1" ht="12.75" customHeight="1">
      <c r="A93" s="159" t="s">
        <v>22</v>
      </c>
      <c r="B93" s="213" t="s">
        <v>254</v>
      </c>
      <c r="C93" s="213"/>
      <c r="D93" s="213"/>
      <c r="E93" s="213"/>
      <c r="F93" s="213"/>
      <c r="G93" s="213"/>
      <c r="H93" s="213"/>
      <c r="I93" s="213"/>
      <c r="J93" s="213"/>
      <c r="K93" s="213"/>
      <c r="M93" s="183"/>
    </row>
    <row r="94" spans="1:23" s="3" customFormat="1" ht="5.0999999999999996" customHeight="1">
      <c r="A94" s="205"/>
      <c r="B94" s="205"/>
      <c r="C94" s="205"/>
      <c r="D94" s="205"/>
      <c r="E94" s="205"/>
      <c r="F94" s="205"/>
      <c r="G94" s="205"/>
      <c r="H94" s="205"/>
      <c r="I94" s="205"/>
      <c r="J94" s="205"/>
      <c r="K94" s="205"/>
      <c r="M94" s="136"/>
    </row>
    <row r="95" spans="1:23" s="3" customFormat="1" ht="12.75" customHeight="1">
      <c r="A95" s="123" t="s">
        <v>255</v>
      </c>
      <c r="B95" s="204" t="s">
        <v>206</v>
      </c>
      <c r="C95" s="204"/>
      <c r="D95" s="204"/>
      <c r="E95" s="204"/>
      <c r="F95" s="204"/>
      <c r="G95" s="204"/>
      <c r="H95" s="204"/>
      <c r="I95" s="204"/>
      <c r="J95" s="204"/>
      <c r="K95" s="204"/>
      <c r="M95" s="137"/>
    </row>
    <row r="96" spans="1:23" s="3" customFormat="1" ht="38.1" customHeight="1">
      <c r="A96" s="68"/>
      <c r="B96" s="204" t="s">
        <v>209</v>
      </c>
      <c r="C96" s="204"/>
      <c r="D96" s="204"/>
      <c r="E96" s="204"/>
      <c r="F96" s="204"/>
      <c r="G96" s="204"/>
      <c r="H96" s="204"/>
      <c r="I96" s="204"/>
      <c r="J96" s="204"/>
      <c r="K96" s="204"/>
      <c r="M96" s="183"/>
    </row>
    <row r="97" spans="1:13" s="3" customFormat="1" ht="51.95" customHeight="1">
      <c r="A97" s="108"/>
      <c r="B97" s="204" t="s">
        <v>210</v>
      </c>
      <c r="C97" s="204"/>
      <c r="D97" s="204"/>
      <c r="E97" s="204"/>
      <c r="F97" s="204"/>
      <c r="G97" s="204"/>
      <c r="H97" s="204"/>
      <c r="I97" s="204"/>
      <c r="J97" s="204"/>
      <c r="K97" s="204"/>
      <c r="M97" s="137"/>
    </row>
    <row r="98" spans="1:13" s="3" customFormat="1" ht="116.1" customHeight="1">
      <c r="A98" s="108"/>
      <c r="B98" s="204" t="s">
        <v>211</v>
      </c>
      <c r="C98" s="204"/>
      <c r="D98" s="204"/>
      <c r="E98" s="204"/>
      <c r="F98" s="204"/>
      <c r="G98" s="204"/>
      <c r="H98" s="204"/>
      <c r="I98" s="204"/>
      <c r="J98" s="204"/>
      <c r="K98" s="204"/>
      <c r="M98" s="137"/>
    </row>
    <row r="99" spans="1:13" s="3" customFormat="1" ht="63.95" customHeight="1">
      <c r="A99" s="108"/>
      <c r="B99" s="204" t="s">
        <v>212</v>
      </c>
      <c r="C99" s="204"/>
      <c r="D99" s="204"/>
      <c r="E99" s="204"/>
      <c r="F99" s="204"/>
      <c r="G99" s="204"/>
      <c r="H99" s="204"/>
      <c r="I99" s="204"/>
      <c r="J99" s="204"/>
      <c r="K99" s="204"/>
      <c r="M99" s="137"/>
    </row>
    <row r="100" spans="1:13" s="3" customFormat="1" ht="75.95" customHeight="1">
      <c r="A100" s="108"/>
      <c r="B100" s="204" t="s">
        <v>213</v>
      </c>
      <c r="C100" s="204"/>
      <c r="D100" s="204"/>
      <c r="E100" s="204"/>
      <c r="F100" s="204"/>
      <c r="G100" s="204"/>
      <c r="H100" s="204"/>
      <c r="I100" s="204"/>
      <c r="J100" s="204"/>
      <c r="K100" s="204"/>
      <c r="M100" s="137"/>
    </row>
    <row r="101" spans="1:13" s="3" customFormat="1" ht="51.95" customHeight="1">
      <c r="A101" s="108"/>
      <c r="B101" s="204" t="s">
        <v>214</v>
      </c>
      <c r="C101" s="204"/>
      <c r="D101" s="204"/>
      <c r="E101" s="204"/>
      <c r="F101" s="204"/>
      <c r="G101" s="204"/>
      <c r="H101" s="204"/>
      <c r="I101" s="204"/>
      <c r="J101" s="204"/>
      <c r="K101" s="204"/>
      <c r="M101" s="137"/>
    </row>
    <row r="102" spans="1:13" s="3" customFormat="1" ht="38.1" customHeight="1">
      <c r="A102" s="108"/>
      <c r="B102" s="204" t="s">
        <v>215</v>
      </c>
      <c r="C102" s="204"/>
      <c r="D102" s="204"/>
      <c r="E102" s="204"/>
      <c r="F102" s="204"/>
      <c r="G102" s="204"/>
      <c r="H102" s="204"/>
      <c r="I102" s="204"/>
      <c r="J102" s="204"/>
      <c r="K102" s="204"/>
      <c r="M102" s="137"/>
    </row>
    <row r="103" spans="1:13" s="3" customFormat="1" ht="76.5" customHeight="1">
      <c r="A103" s="68"/>
      <c r="B103" s="204" t="s">
        <v>208</v>
      </c>
      <c r="C103" s="204"/>
      <c r="D103" s="204"/>
      <c r="E103" s="204"/>
      <c r="F103" s="204"/>
      <c r="G103" s="204"/>
      <c r="H103" s="204"/>
      <c r="I103" s="204"/>
      <c r="J103" s="204"/>
      <c r="K103" s="204"/>
      <c r="M103" s="137"/>
    </row>
    <row r="104" spans="1:13" s="3" customFormat="1" ht="5.0999999999999996" customHeight="1">
      <c r="A104" s="199"/>
      <c r="B104" s="199"/>
      <c r="C104" s="199"/>
      <c r="D104" s="199"/>
      <c r="E104" s="199"/>
      <c r="F104" s="199"/>
      <c r="G104" s="199"/>
      <c r="H104" s="199"/>
      <c r="I104" s="199"/>
      <c r="J104" s="199"/>
      <c r="K104" s="199"/>
      <c r="M104" s="136"/>
    </row>
    <row r="105" spans="1:13" s="3" customFormat="1" ht="12.75" customHeight="1">
      <c r="A105" s="204" t="s">
        <v>256</v>
      </c>
      <c r="B105" s="199"/>
      <c r="C105" s="199"/>
      <c r="D105" s="199"/>
      <c r="E105" s="199"/>
      <c r="F105" s="199"/>
      <c r="G105" s="199"/>
      <c r="H105" s="199"/>
      <c r="I105" s="199"/>
      <c r="J105" s="199"/>
      <c r="K105" s="199"/>
      <c r="M105" s="137"/>
    </row>
    <row r="106" spans="1:13" s="3" customFormat="1" ht="36.75" customHeight="1">
      <c r="A106" s="108" t="s">
        <v>221</v>
      </c>
      <c r="B106" s="204" t="s">
        <v>222</v>
      </c>
      <c r="C106" s="204"/>
      <c r="D106" s="204"/>
      <c r="E106" s="204"/>
      <c r="F106" s="204"/>
      <c r="G106" s="204"/>
      <c r="H106" s="204"/>
      <c r="I106" s="204"/>
      <c r="J106" s="204"/>
      <c r="K106" s="204"/>
      <c r="M106" s="137"/>
    </row>
    <row r="107" spans="1:13" s="3" customFormat="1" ht="5.0999999999999996" customHeight="1">
      <c r="A107" s="204"/>
      <c r="B107" s="204"/>
      <c r="C107" s="204"/>
      <c r="D107" s="204"/>
      <c r="E107" s="204"/>
      <c r="F107" s="204"/>
      <c r="G107" s="204"/>
      <c r="H107" s="204"/>
      <c r="I107" s="204"/>
      <c r="J107" s="204"/>
      <c r="K107" s="204"/>
      <c r="M107" s="136"/>
    </row>
    <row r="108" spans="1:13" s="3" customFormat="1" ht="63" customHeight="1">
      <c r="A108" s="204" t="s">
        <v>225</v>
      </c>
      <c r="B108" s="204"/>
      <c r="C108" s="204"/>
      <c r="D108" s="204"/>
      <c r="E108" s="204"/>
      <c r="F108" s="204"/>
      <c r="G108" s="204"/>
      <c r="H108" s="204"/>
      <c r="I108" s="204"/>
      <c r="J108" s="204"/>
      <c r="K108" s="204"/>
      <c r="M108" s="137"/>
    </row>
    <row r="109" spans="1:13" s="3" customFormat="1" ht="5.0999999999999996" customHeight="1">
      <c r="A109" s="199"/>
      <c r="B109" s="199"/>
      <c r="C109" s="199"/>
      <c r="D109" s="199"/>
      <c r="E109" s="199"/>
      <c r="F109" s="199"/>
      <c r="G109" s="199"/>
      <c r="H109" s="199"/>
      <c r="I109" s="199"/>
      <c r="J109" s="199"/>
      <c r="K109" s="199"/>
      <c r="M109" s="136"/>
    </row>
    <row r="110" spans="1:13" s="3" customFormat="1" ht="26.1" customHeight="1">
      <c r="A110" s="123" t="s">
        <v>257</v>
      </c>
      <c r="B110" s="204" t="s">
        <v>224</v>
      </c>
      <c r="C110" s="204"/>
      <c r="D110" s="204"/>
      <c r="E110" s="204"/>
      <c r="F110" s="204"/>
      <c r="G110" s="204"/>
      <c r="H110" s="204"/>
      <c r="I110" s="204"/>
      <c r="J110" s="204"/>
      <c r="K110" s="204"/>
      <c r="M110" s="137"/>
    </row>
    <row r="111" spans="1:13" s="3" customFormat="1" ht="12.75" customHeight="1">
      <c r="A111" s="108" t="s">
        <v>0</v>
      </c>
      <c r="B111" s="204" t="s">
        <v>168</v>
      </c>
      <c r="C111" s="204"/>
      <c r="D111" s="204"/>
      <c r="E111" s="204"/>
      <c r="F111" s="204"/>
      <c r="G111" s="204"/>
      <c r="H111" s="204"/>
      <c r="I111" s="204"/>
      <c r="J111" s="204"/>
      <c r="K111" s="204"/>
      <c r="M111" s="137"/>
    </row>
    <row r="112" spans="1:13" s="3" customFormat="1" ht="26.1" customHeight="1">
      <c r="A112" s="108" t="s">
        <v>1</v>
      </c>
      <c r="B112" s="204" t="s">
        <v>169</v>
      </c>
      <c r="C112" s="204"/>
      <c r="D112" s="204"/>
      <c r="E112" s="204"/>
      <c r="F112" s="204"/>
      <c r="G112" s="204"/>
      <c r="H112" s="204"/>
      <c r="I112" s="204"/>
      <c r="J112" s="204"/>
      <c r="K112" s="204"/>
      <c r="M112" s="137"/>
    </row>
    <row r="113" spans="1:13" s="3" customFormat="1" ht="26.1" customHeight="1">
      <c r="A113" s="108"/>
      <c r="B113" s="204" t="s">
        <v>223</v>
      </c>
      <c r="C113" s="204"/>
      <c r="D113" s="204"/>
      <c r="E113" s="204"/>
      <c r="F113" s="204"/>
      <c r="G113" s="204"/>
      <c r="H113" s="204"/>
      <c r="I113" s="204"/>
      <c r="J113" s="204"/>
      <c r="K113" s="204"/>
      <c r="M113" s="137"/>
    </row>
    <row r="114" spans="1:13" s="3" customFormat="1" ht="38.1" customHeight="1">
      <c r="A114" s="108"/>
      <c r="B114" s="204" t="s">
        <v>170</v>
      </c>
      <c r="C114" s="204"/>
      <c r="D114" s="204"/>
      <c r="E114" s="204"/>
      <c r="F114" s="204"/>
      <c r="G114" s="204"/>
      <c r="H114" s="204"/>
      <c r="I114" s="204"/>
      <c r="J114" s="204"/>
      <c r="K114" s="204"/>
      <c r="M114" s="137"/>
    </row>
    <row r="115" spans="1:13" s="3" customFormat="1" ht="5.0999999999999996" customHeight="1">
      <c r="A115" s="199"/>
      <c r="B115" s="199"/>
      <c r="C115" s="199"/>
      <c r="D115" s="199"/>
      <c r="E115" s="199"/>
      <c r="F115" s="199"/>
      <c r="G115" s="199"/>
      <c r="H115" s="199"/>
      <c r="I115" s="199"/>
      <c r="J115" s="199"/>
      <c r="K115" s="199"/>
      <c r="M115" s="136"/>
    </row>
    <row r="116" spans="1:13" s="3" customFormat="1" ht="12.75" customHeight="1">
      <c r="A116" s="204" t="s">
        <v>258</v>
      </c>
      <c r="B116" s="199"/>
      <c r="C116" s="199"/>
      <c r="D116" s="199"/>
      <c r="E116" s="199"/>
      <c r="F116" s="199"/>
      <c r="G116" s="199"/>
      <c r="H116" s="199"/>
      <c r="I116" s="199"/>
      <c r="J116" s="199"/>
      <c r="K116" s="199"/>
      <c r="M116" s="137"/>
    </row>
    <row r="117" spans="1:13" s="3" customFormat="1" ht="27.75" customHeight="1">
      <c r="A117" s="108" t="s">
        <v>221</v>
      </c>
      <c r="B117" s="204" t="s">
        <v>226</v>
      </c>
      <c r="C117" s="204"/>
      <c r="D117" s="204"/>
      <c r="E117" s="204"/>
      <c r="F117" s="204"/>
      <c r="G117" s="204"/>
      <c r="H117" s="204"/>
      <c r="I117" s="204"/>
      <c r="J117" s="204"/>
      <c r="K117" s="204"/>
      <c r="M117" s="137"/>
    </row>
    <row r="118" spans="1:13" s="3" customFormat="1" ht="5.0999999999999996" customHeight="1">
      <c r="A118" s="204"/>
      <c r="B118" s="204"/>
      <c r="C118" s="204"/>
      <c r="D118" s="204"/>
      <c r="E118" s="204"/>
      <c r="F118" s="204"/>
      <c r="G118" s="204"/>
      <c r="H118" s="204"/>
      <c r="I118" s="204"/>
      <c r="J118" s="204"/>
      <c r="K118" s="204"/>
      <c r="M118" s="136"/>
    </row>
    <row r="119" spans="1:13" s="3" customFormat="1" ht="66" customHeight="1">
      <c r="A119" s="204" t="s">
        <v>227</v>
      </c>
      <c r="B119" s="204"/>
      <c r="C119" s="204"/>
      <c r="D119" s="204"/>
      <c r="E119" s="204"/>
      <c r="F119" s="204"/>
      <c r="G119" s="204"/>
      <c r="H119" s="204"/>
      <c r="I119" s="204"/>
      <c r="J119" s="204"/>
      <c r="K119" s="204"/>
      <c r="M119" s="137"/>
    </row>
    <row r="120" spans="1:13" s="3" customFormat="1" ht="5.0999999999999996" customHeight="1">
      <c r="A120" s="199"/>
      <c r="B120" s="199"/>
      <c r="C120" s="199"/>
      <c r="D120" s="199"/>
      <c r="E120" s="199"/>
      <c r="F120" s="199"/>
      <c r="G120" s="199"/>
      <c r="H120" s="199"/>
      <c r="I120" s="199"/>
      <c r="J120" s="199"/>
      <c r="K120" s="199"/>
      <c r="M120" s="136"/>
    </row>
    <row r="121" spans="1:13" s="3" customFormat="1" ht="39.75" customHeight="1">
      <c r="A121" s="204" t="s">
        <v>207</v>
      </c>
      <c r="B121" s="204"/>
      <c r="C121" s="204"/>
      <c r="D121" s="204"/>
      <c r="E121" s="204"/>
      <c r="F121" s="204"/>
      <c r="G121" s="204"/>
      <c r="H121" s="204"/>
      <c r="I121" s="204"/>
      <c r="J121" s="204"/>
      <c r="K121" s="204"/>
      <c r="M121" s="137"/>
    </row>
    <row r="122" spans="1:13" s="3" customFormat="1" ht="5.0999999999999996" customHeight="1">
      <c r="A122" s="205"/>
      <c r="B122" s="205"/>
      <c r="C122" s="205"/>
      <c r="D122" s="205"/>
      <c r="E122" s="205"/>
      <c r="F122" s="205"/>
      <c r="G122" s="205"/>
      <c r="H122" s="205"/>
      <c r="I122" s="205"/>
      <c r="J122" s="205"/>
      <c r="K122" s="205"/>
      <c r="M122" s="136"/>
    </row>
    <row r="123" spans="1:13" s="3" customFormat="1" ht="12.75" customHeight="1">
      <c r="A123" s="204" t="s">
        <v>232</v>
      </c>
      <c r="B123" s="204"/>
      <c r="C123" s="204"/>
      <c r="D123" s="204"/>
      <c r="E123" s="204"/>
      <c r="F123" s="204"/>
      <c r="G123" s="204"/>
      <c r="H123" s="204"/>
      <c r="I123" s="204"/>
      <c r="J123" s="204"/>
      <c r="K123" s="204"/>
      <c r="M123" s="137"/>
    </row>
    <row r="124" spans="1:13" s="3" customFormat="1" ht="26.1" customHeight="1">
      <c r="A124" s="108" t="s">
        <v>0</v>
      </c>
      <c r="B124" s="204" t="s">
        <v>216</v>
      </c>
      <c r="C124" s="204"/>
      <c r="D124" s="204"/>
      <c r="E124" s="204"/>
      <c r="F124" s="204"/>
      <c r="G124" s="204"/>
      <c r="H124" s="204"/>
      <c r="I124" s="204"/>
      <c r="J124" s="204"/>
      <c r="K124" s="204"/>
      <c r="M124" s="137"/>
    </row>
    <row r="125" spans="1:13" s="3" customFormat="1" ht="26.1" customHeight="1">
      <c r="A125" s="108" t="s">
        <v>1</v>
      </c>
      <c r="B125" s="204" t="s">
        <v>217</v>
      </c>
      <c r="C125" s="204"/>
      <c r="D125" s="204"/>
      <c r="E125" s="204"/>
      <c r="F125" s="204"/>
      <c r="G125" s="204"/>
      <c r="H125" s="204"/>
      <c r="I125" s="204"/>
      <c r="J125" s="204"/>
      <c r="K125" s="204"/>
      <c r="M125" s="137"/>
    </row>
    <row r="126" spans="1:13" s="3" customFormat="1" ht="26.1" customHeight="1">
      <c r="A126" s="108" t="s">
        <v>2</v>
      </c>
      <c r="B126" s="204" t="s">
        <v>218</v>
      </c>
      <c r="C126" s="204"/>
      <c r="D126" s="204"/>
      <c r="E126" s="204"/>
      <c r="F126" s="204"/>
      <c r="G126" s="204"/>
      <c r="H126" s="204"/>
      <c r="I126" s="204"/>
      <c r="J126" s="204"/>
      <c r="K126" s="204"/>
      <c r="M126" s="137"/>
    </row>
    <row r="127" spans="1:13" s="3" customFormat="1" ht="5.0999999999999996" customHeight="1">
      <c r="A127" s="204"/>
      <c r="B127" s="204"/>
      <c r="C127" s="204"/>
      <c r="D127" s="204"/>
      <c r="E127" s="204"/>
      <c r="F127" s="204"/>
      <c r="G127" s="204"/>
      <c r="H127" s="204"/>
      <c r="I127" s="204"/>
      <c r="J127" s="204"/>
      <c r="K127" s="204"/>
      <c r="M127" s="136"/>
    </row>
    <row r="128" spans="1:13" s="3" customFormat="1" ht="39.75" customHeight="1">
      <c r="A128" s="204" t="s">
        <v>219</v>
      </c>
      <c r="B128" s="204"/>
      <c r="C128" s="204"/>
      <c r="D128" s="204"/>
      <c r="E128" s="204"/>
      <c r="F128" s="204"/>
      <c r="G128" s="204"/>
      <c r="H128" s="204"/>
      <c r="I128" s="204"/>
      <c r="J128" s="204"/>
      <c r="K128" s="204"/>
      <c r="M128" s="137"/>
    </row>
    <row r="129" spans="1:13" s="3" customFormat="1" ht="5.0999999999999996" customHeight="1">
      <c r="A129" s="204"/>
      <c r="B129" s="204"/>
      <c r="C129" s="204"/>
      <c r="D129" s="204"/>
      <c r="E129" s="204"/>
      <c r="F129" s="204"/>
      <c r="G129" s="204"/>
      <c r="H129" s="204"/>
      <c r="I129" s="204"/>
      <c r="J129" s="204"/>
      <c r="K129" s="204"/>
      <c r="M129" s="136"/>
    </row>
    <row r="130" spans="1:13" s="3" customFormat="1" ht="26.1" customHeight="1">
      <c r="A130" s="204" t="s">
        <v>220</v>
      </c>
      <c r="B130" s="204"/>
      <c r="C130" s="204"/>
      <c r="D130" s="204"/>
      <c r="E130" s="204"/>
      <c r="F130" s="204"/>
      <c r="G130" s="204"/>
      <c r="H130" s="204"/>
      <c r="I130" s="204"/>
      <c r="J130" s="204"/>
      <c r="K130" s="204"/>
      <c r="M130" s="137"/>
    </row>
    <row r="131" spans="1:13" s="3" customFormat="1" ht="5.0999999999999996" customHeight="1">
      <c r="A131" s="204"/>
      <c r="B131" s="204"/>
      <c r="C131" s="204"/>
      <c r="D131" s="204"/>
      <c r="E131" s="204"/>
      <c r="F131" s="204"/>
      <c r="G131" s="204"/>
      <c r="H131" s="204"/>
      <c r="I131" s="204"/>
      <c r="J131" s="204"/>
      <c r="K131" s="204"/>
      <c r="M131" s="136"/>
    </row>
    <row r="132" spans="1:13" s="3" customFormat="1" ht="39.75" customHeight="1">
      <c r="A132" s="204" t="s">
        <v>231</v>
      </c>
      <c r="B132" s="204"/>
      <c r="C132" s="204"/>
      <c r="D132" s="204"/>
      <c r="E132" s="204"/>
      <c r="F132" s="204"/>
      <c r="G132" s="204"/>
      <c r="H132" s="204"/>
      <c r="I132" s="204"/>
      <c r="J132" s="204"/>
      <c r="K132" s="204"/>
      <c r="M132" s="137"/>
    </row>
    <row r="133" spans="1:13" s="3" customFormat="1" ht="5.0999999999999996" customHeight="1">
      <c r="A133" s="199"/>
      <c r="B133" s="199"/>
      <c r="C133" s="199"/>
      <c r="D133" s="199"/>
      <c r="E133" s="199"/>
      <c r="F133" s="199"/>
      <c r="G133" s="199"/>
      <c r="H133" s="199"/>
      <c r="I133" s="199"/>
      <c r="J133" s="199"/>
      <c r="K133" s="199"/>
      <c r="M133" s="136"/>
    </row>
    <row r="134" spans="1:13" s="3" customFormat="1" ht="12.75" customHeight="1">
      <c r="A134" s="204" t="s">
        <v>228</v>
      </c>
      <c r="B134" s="204"/>
      <c r="C134" s="204"/>
      <c r="D134" s="204"/>
      <c r="E134" s="204"/>
      <c r="F134" s="204"/>
      <c r="G134" s="204"/>
      <c r="H134" s="204"/>
      <c r="I134" s="204"/>
      <c r="J134" s="204"/>
      <c r="K134" s="204"/>
      <c r="M134" s="137"/>
    </row>
    <row r="135" spans="1:13" s="3" customFormat="1" ht="5.0999999999999996" customHeight="1">
      <c r="A135" s="199"/>
      <c r="B135" s="199"/>
      <c r="C135" s="199"/>
      <c r="D135" s="199"/>
      <c r="E135" s="199"/>
      <c r="F135" s="199"/>
      <c r="G135" s="199"/>
      <c r="H135" s="199"/>
      <c r="I135" s="199"/>
      <c r="J135" s="199"/>
      <c r="K135" s="199"/>
      <c r="M135" s="136"/>
    </row>
    <row r="136" spans="1:13" ht="39.75" customHeight="1">
      <c r="A136" s="209" t="s">
        <v>259</v>
      </c>
      <c r="B136" s="209"/>
      <c r="C136" s="209"/>
      <c r="D136" s="209"/>
      <c r="E136" s="209"/>
      <c r="F136" s="209"/>
      <c r="G136" s="209"/>
      <c r="H136" s="209"/>
      <c r="I136" s="209"/>
      <c r="J136" s="209"/>
      <c r="K136" s="209"/>
      <c r="M136" s="182"/>
    </row>
    <row r="137" spans="1:13" ht="8.1" customHeight="1">
      <c r="A137" s="218"/>
      <c r="B137" s="218"/>
      <c r="C137" s="218"/>
      <c r="D137" s="218"/>
      <c r="E137" s="218"/>
      <c r="F137" s="218"/>
      <c r="G137" s="218"/>
      <c r="H137" s="218"/>
      <c r="I137" s="218"/>
      <c r="J137" s="218"/>
      <c r="K137" s="218"/>
      <c r="M137" s="182"/>
    </row>
    <row r="138" spans="1:13" s="25" customFormat="1" ht="26.1" customHeight="1">
      <c r="A138" s="159" t="s">
        <v>3</v>
      </c>
      <c r="B138" s="213" t="s">
        <v>235</v>
      </c>
      <c r="C138" s="213"/>
      <c r="D138" s="213"/>
      <c r="E138" s="213"/>
      <c r="F138" s="213"/>
      <c r="G138" s="213"/>
      <c r="H138" s="213"/>
      <c r="I138" s="213"/>
      <c r="J138" s="213"/>
      <c r="K138" s="213"/>
      <c r="M138" s="183"/>
    </row>
    <row r="139" spans="1:13" s="3" customFormat="1" ht="5.0999999999999996" customHeight="1">
      <c r="A139" s="205"/>
      <c r="B139" s="205"/>
      <c r="C139" s="205"/>
      <c r="D139" s="205"/>
      <c r="E139" s="205"/>
      <c r="F139" s="205"/>
      <c r="G139" s="205"/>
      <c r="H139" s="205"/>
      <c r="I139" s="205"/>
      <c r="J139" s="205"/>
      <c r="K139" s="205"/>
      <c r="M139" s="136"/>
    </row>
    <row r="140" spans="1:13" s="3" customFormat="1" ht="12.75" customHeight="1">
      <c r="A140" s="204" t="s">
        <v>284</v>
      </c>
      <c r="B140" s="204"/>
      <c r="C140" s="204"/>
      <c r="D140" s="204"/>
      <c r="E140" s="204"/>
      <c r="F140" s="204"/>
      <c r="G140" s="204"/>
      <c r="H140" s="204"/>
      <c r="I140" s="204"/>
      <c r="J140" s="204"/>
      <c r="K140" s="204"/>
      <c r="M140" s="137"/>
    </row>
    <row r="141" spans="1:13" s="3" customFormat="1" ht="12.75" customHeight="1">
      <c r="A141" s="204" t="s">
        <v>383</v>
      </c>
      <c r="B141" s="204"/>
      <c r="C141" s="204"/>
      <c r="D141" s="204"/>
      <c r="E141" s="204"/>
      <c r="F141" s="204"/>
      <c r="G141" s="204"/>
      <c r="H141" s="204"/>
      <c r="I141" s="204"/>
      <c r="J141" s="204"/>
      <c r="K141" s="204"/>
      <c r="M141" s="137"/>
    </row>
    <row r="142" spans="1:13" s="2" customFormat="1" ht="12.75" customHeight="1">
      <c r="A142" s="61"/>
      <c r="B142" s="108" t="s">
        <v>0</v>
      </c>
      <c r="C142" s="204" t="s">
        <v>229</v>
      </c>
      <c r="D142" s="204"/>
      <c r="E142" s="204"/>
      <c r="F142" s="204"/>
      <c r="G142" s="204"/>
      <c r="H142" s="204"/>
      <c r="I142" s="204"/>
      <c r="J142" s="204"/>
      <c r="K142" s="204"/>
      <c r="M142" s="133"/>
    </row>
    <row r="143" spans="1:13" s="2" customFormat="1" ht="63.75" customHeight="1">
      <c r="A143" s="61"/>
      <c r="B143" s="68"/>
      <c r="C143" s="108" t="s">
        <v>10</v>
      </c>
      <c r="D143" s="209" t="s">
        <v>376</v>
      </c>
      <c r="E143" s="204"/>
      <c r="F143" s="204"/>
      <c r="G143" s="204"/>
      <c r="H143" s="204"/>
      <c r="I143" s="204"/>
      <c r="J143" s="204"/>
      <c r="K143" s="204"/>
      <c r="M143" s="185"/>
    </row>
    <row r="144" spans="1:13" s="3" customFormat="1" ht="4.5" customHeight="1">
      <c r="A144" s="205"/>
      <c r="B144" s="205"/>
      <c r="C144" s="205"/>
      <c r="D144" s="205"/>
      <c r="E144" s="205"/>
      <c r="F144" s="205"/>
      <c r="G144" s="205"/>
      <c r="H144" s="205"/>
      <c r="I144" s="205"/>
      <c r="J144" s="205"/>
      <c r="K144" s="205"/>
      <c r="M144" s="136"/>
    </row>
    <row r="145" spans="1:13" s="3" customFormat="1" ht="12.75" customHeight="1">
      <c r="A145" s="123"/>
      <c r="B145" s="108" t="s">
        <v>1</v>
      </c>
      <c r="C145" s="200" t="s">
        <v>385</v>
      </c>
      <c r="D145" s="200"/>
      <c r="E145" s="200"/>
      <c r="F145" s="200"/>
      <c r="G145" s="200"/>
      <c r="H145" s="200"/>
      <c r="I145" s="200"/>
      <c r="J145" s="200"/>
      <c r="K145" s="200"/>
      <c r="M145" s="136"/>
    </row>
    <row r="146" spans="1:13" s="3" customFormat="1" ht="78" customHeight="1">
      <c r="A146" s="123"/>
      <c r="B146" s="123"/>
      <c r="C146" s="108" t="s">
        <v>14</v>
      </c>
      <c r="D146" s="201" t="s">
        <v>388</v>
      </c>
      <c r="E146" s="201"/>
      <c r="F146" s="201"/>
      <c r="G146" s="201"/>
      <c r="H146" s="201"/>
      <c r="I146" s="201"/>
      <c r="J146" s="201"/>
      <c r="K146" s="201"/>
      <c r="M146" s="136"/>
    </row>
    <row r="147" spans="1:13" s="3" customFormat="1" ht="5.0999999999999996" customHeight="1">
      <c r="M147" s="136"/>
    </row>
    <row r="148" spans="1:13" ht="12.75" customHeight="1">
      <c r="A148" s="209" t="s">
        <v>386</v>
      </c>
      <c r="B148" s="209"/>
      <c r="C148" s="209"/>
      <c r="D148" s="209"/>
      <c r="E148" s="209"/>
      <c r="F148" s="209"/>
      <c r="G148" s="209"/>
      <c r="H148" s="209"/>
      <c r="I148" s="209"/>
      <c r="J148" s="209"/>
      <c r="K148" s="209"/>
      <c r="M148" s="182"/>
    </row>
    <row r="149" spans="1:13" s="3" customFormat="1" ht="5.0999999999999996" customHeight="1">
      <c r="A149" s="204"/>
      <c r="B149" s="204"/>
      <c r="C149" s="204"/>
      <c r="D149" s="204"/>
      <c r="E149" s="204"/>
      <c r="F149" s="204"/>
      <c r="G149" s="204"/>
      <c r="H149" s="204"/>
      <c r="I149" s="204"/>
      <c r="J149" s="204"/>
      <c r="K149" s="204"/>
      <c r="M149" s="136"/>
    </row>
    <row r="150" spans="1:13" ht="30.75" customHeight="1">
      <c r="A150" s="209" t="s">
        <v>387</v>
      </c>
      <c r="B150" s="209"/>
      <c r="C150" s="209"/>
      <c r="D150" s="209"/>
      <c r="E150" s="209"/>
      <c r="F150" s="209"/>
      <c r="G150" s="209"/>
      <c r="H150" s="209"/>
      <c r="I150" s="209"/>
      <c r="J150" s="209"/>
      <c r="K150" s="209"/>
      <c r="M150" s="182"/>
    </row>
    <row r="151" spans="1:13" s="3" customFormat="1" ht="26.1" customHeight="1">
      <c r="A151" s="204" t="s">
        <v>282</v>
      </c>
      <c r="B151" s="204"/>
      <c r="C151" s="204"/>
      <c r="D151" s="204"/>
      <c r="E151" s="204"/>
      <c r="F151" s="204"/>
      <c r="G151" s="204"/>
      <c r="H151" s="204"/>
      <c r="I151" s="204"/>
      <c r="J151" s="204"/>
      <c r="K151" s="204"/>
      <c r="M151" s="137"/>
    </row>
    <row r="152" spans="1:13" s="3" customFormat="1" ht="26.1" customHeight="1">
      <c r="A152" s="108" t="s">
        <v>221</v>
      </c>
      <c r="B152" s="204" t="s">
        <v>377</v>
      </c>
      <c r="C152" s="204"/>
      <c r="D152" s="204"/>
      <c r="E152" s="204"/>
      <c r="F152" s="204"/>
      <c r="G152" s="204"/>
      <c r="H152" s="204"/>
      <c r="I152" s="204"/>
      <c r="J152" s="204"/>
      <c r="K152" s="204"/>
      <c r="M152" s="137"/>
    </row>
    <row r="153" spans="1:13" ht="12.75" customHeight="1">
      <c r="A153" s="108" t="s">
        <v>221</v>
      </c>
      <c r="B153" s="209" t="s">
        <v>283</v>
      </c>
      <c r="C153" s="209"/>
      <c r="D153" s="209"/>
      <c r="E153" s="209"/>
      <c r="F153" s="209"/>
      <c r="G153" s="209"/>
      <c r="H153" s="209"/>
      <c r="I153" s="209"/>
      <c r="J153" s="209"/>
      <c r="K153" s="209"/>
      <c r="M153" s="182"/>
    </row>
    <row r="154" spans="1:13" ht="8.1" customHeight="1">
      <c r="A154" s="212"/>
      <c r="B154" s="212"/>
      <c r="C154" s="212"/>
      <c r="D154" s="212"/>
      <c r="E154" s="212"/>
      <c r="F154" s="212"/>
      <c r="G154" s="212"/>
      <c r="H154" s="212"/>
      <c r="I154" s="212"/>
      <c r="J154" s="212"/>
      <c r="K154" s="212"/>
      <c r="M154" s="182"/>
    </row>
    <row r="155" spans="1:13" s="25" customFormat="1" ht="12.75" customHeight="1">
      <c r="A155" s="159" t="s">
        <v>4</v>
      </c>
      <c r="B155" s="213" t="s">
        <v>171</v>
      </c>
      <c r="C155" s="213"/>
      <c r="D155" s="213"/>
      <c r="E155" s="213"/>
      <c r="F155" s="213"/>
      <c r="G155" s="213"/>
      <c r="H155" s="213"/>
      <c r="I155" s="213"/>
      <c r="J155" s="213"/>
      <c r="K155" s="213"/>
      <c r="M155" s="183"/>
    </row>
    <row r="156" spans="1:13" s="3" customFormat="1" ht="5.0999999999999996" customHeight="1">
      <c r="A156" s="204"/>
      <c r="B156" s="204"/>
      <c r="C156" s="204"/>
      <c r="D156" s="204"/>
      <c r="E156" s="204"/>
      <c r="F156" s="204"/>
      <c r="G156" s="204"/>
      <c r="H156" s="204"/>
      <c r="I156" s="204"/>
      <c r="J156" s="204"/>
      <c r="K156" s="204"/>
      <c r="M156" s="136"/>
    </row>
    <row r="157" spans="1:13" s="3" customFormat="1" ht="12.75" customHeight="1">
      <c r="A157" s="204" t="s">
        <v>358</v>
      </c>
      <c r="B157" s="204"/>
      <c r="C157" s="204"/>
      <c r="D157" s="204"/>
      <c r="E157" s="204"/>
      <c r="F157" s="204"/>
      <c r="G157" s="204"/>
      <c r="H157" s="204"/>
      <c r="I157" s="204"/>
      <c r="J157" s="204"/>
      <c r="K157" s="204"/>
      <c r="M157" s="137"/>
    </row>
    <row r="158" spans="1:13" s="2" customFormat="1" ht="12.75" customHeight="1">
      <c r="A158" s="108"/>
      <c r="B158" s="204" t="s">
        <v>370</v>
      </c>
      <c r="C158" s="204"/>
      <c r="D158" s="204"/>
      <c r="E158" s="204"/>
      <c r="F158" s="204"/>
      <c r="G158" s="204"/>
      <c r="H158" s="204"/>
      <c r="I158" s="204"/>
      <c r="J158" s="204"/>
      <c r="K158" s="204"/>
      <c r="M158" s="133"/>
    </row>
    <row r="159" spans="1:13" s="2" customFormat="1" ht="53.25" customHeight="1">
      <c r="A159" s="124"/>
      <c r="B159" s="108"/>
      <c r="C159" s="209" t="s">
        <v>371</v>
      </c>
      <c r="D159" s="209"/>
      <c r="E159" s="209"/>
      <c r="F159" s="209"/>
      <c r="G159" s="209"/>
      <c r="H159" s="209"/>
      <c r="I159" s="209"/>
      <c r="J159" s="209"/>
      <c r="K159" s="209"/>
      <c r="M159" s="133"/>
    </row>
    <row r="160" spans="1:13" s="3" customFormat="1" ht="5.0999999999999996" customHeight="1">
      <c r="A160" s="205"/>
      <c r="B160" s="205"/>
      <c r="C160" s="205"/>
      <c r="D160" s="205"/>
      <c r="E160" s="205"/>
      <c r="F160" s="205"/>
      <c r="G160" s="205"/>
      <c r="H160" s="205"/>
      <c r="I160" s="205"/>
      <c r="J160" s="205"/>
      <c r="K160" s="205"/>
      <c r="M160" s="136"/>
    </row>
    <row r="161" spans="1:13" s="3" customFormat="1" ht="12.75" customHeight="1">
      <c r="A161" s="217" t="s">
        <v>342</v>
      </c>
      <c r="B161" s="217"/>
      <c r="C161" s="217"/>
      <c r="D161" s="217"/>
      <c r="E161" s="217"/>
      <c r="F161" s="217"/>
      <c r="G161" s="217"/>
      <c r="H161" s="217"/>
      <c r="I161" s="217"/>
      <c r="J161" s="217"/>
      <c r="K161" s="217"/>
      <c r="M161" s="137"/>
    </row>
    <row r="162" spans="1:13" s="2" customFormat="1" ht="51.95" customHeight="1">
      <c r="A162" s="125"/>
      <c r="B162" s="216" t="s">
        <v>260</v>
      </c>
      <c r="C162" s="216"/>
      <c r="D162" s="216"/>
      <c r="E162" s="216"/>
      <c r="F162" s="216"/>
      <c r="G162" s="216"/>
      <c r="H162" s="216"/>
      <c r="I162" s="216"/>
      <c r="J162" s="216"/>
      <c r="K162" s="216"/>
      <c r="M162" s="133"/>
    </row>
    <row r="163" spans="1:13" s="3" customFormat="1" ht="26.1" customHeight="1">
      <c r="A163" s="126"/>
      <c r="B163" s="108" t="s">
        <v>221</v>
      </c>
      <c r="C163" s="204" t="s">
        <v>261</v>
      </c>
      <c r="D163" s="204"/>
      <c r="E163" s="204"/>
      <c r="F163" s="204"/>
      <c r="G163" s="204"/>
      <c r="H163" s="204"/>
      <c r="I163" s="204"/>
      <c r="J163" s="204"/>
      <c r="K163" s="204"/>
      <c r="M163" s="137"/>
    </row>
    <row r="164" spans="1:13" s="3" customFormat="1" ht="12.75" customHeight="1">
      <c r="A164" s="126"/>
      <c r="B164" s="126" t="s">
        <v>221</v>
      </c>
      <c r="C164" s="217" t="s">
        <v>262</v>
      </c>
      <c r="D164" s="217"/>
      <c r="E164" s="217"/>
      <c r="F164" s="217"/>
      <c r="G164" s="217"/>
      <c r="H164" s="217"/>
      <c r="I164" s="217"/>
      <c r="J164" s="217"/>
      <c r="K164" s="217"/>
      <c r="M164" s="137"/>
    </row>
    <row r="165" spans="1:13" s="2" customFormat="1" ht="12.75" customHeight="1">
      <c r="A165" s="125"/>
      <c r="B165" s="216" t="s">
        <v>263</v>
      </c>
      <c r="C165" s="216"/>
      <c r="D165" s="216"/>
      <c r="E165" s="216"/>
      <c r="F165" s="216"/>
      <c r="G165" s="216"/>
      <c r="H165" s="216"/>
      <c r="I165" s="216"/>
      <c r="J165" s="216"/>
      <c r="K165" s="216"/>
      <c r="M165" s="133"/>
    </row>
    <row r="166" spans="1:13" s="3" customFormat="1" ht="12.75" customHeight="1">
      <c r="A166" s="126"/>
      <c r="B166" s="126" t="s">
        <v>221</v>
      </c>
      <c r="C166" s="217" t="s">
        <v>264</v>
      </c>
      <c r="D166" s="217"/>
      <c r="E166" s="217"/>
      <c r="F166" s="217"/>
      <c r="G166" s="217"/>
      <c r="H166" s="217"/>
      <c r="I166" s="217"/>
      <c r="J166" s="217"/>
      <c r="K166" s="217"/>
      <c r="M166" s="137"/>
    </row>
    <row r="167" spans="1:13" s="3" customFormat="1" ht="12.75" customHeight="1">
      <c r="A167" s="126"/>
      <c r="B167" s="126" t="s">
        <v>221</v>
      </c>
      <c r="C167" s="217" t="s">
        <v>265</v>
      </c>
      <c r="D167" s="217"/>
      <c r="E167" s="217"/>
      <c r="F167" s="217"/>
      <c r="G167" s="217"/>
      <c r="H167" s="217"/>
      <c r="I167" s="217"/>
      <c r="J167" s="217"/>
      <c r="K167" s="217"/>
      <c r="M167" s="137"/>
    </row>
    <row r="168" spans="1:13" s="3" customFormat="1" ht="12.75" customHeight="1">
      <c r="A168" s="126"/>
      <c r="B168" s="126" t="s">
        <v>221</v>
      </c>
      <c r="C168" s="217" t="s">
        <v>266</v>
      </c>
      <c r="D168" s="217"/>
      <c r="E168" s="217"/>
      <c r="F168" s="217"/>
      <c r="G168" s="217"/>
      <c r="H168" s="217"/>
      <c r="I168" s="217"/>
      <c r="J168" s="217"/>
      <c r="K168" s="217"/>
      <c r="M168" s="137"/>
    </row>
    <row r="169" spans="1:13" s="3" customFormat="1" ht="26.1" customHeight="1">
      <c r="A169" s="126"/>
      <c r="B169" s="108" t="s">
        <v>221</v>
      </c>
      <c r="C169" s="204" t="s">
        <v>267</v>
      </c>
      <c r="D169" s="204"/>
      <c r="E169" s="204"/>
      <c r="F169" s="204"/>
      <c r="G169" s="204"/>
      <c r="H169" s="204"/>
      <c r="I169" s="204"/>
      <c r="J169" s="204"/>
      <c r="K169" s="204"/>
      <c r="M169" s="137"/>
    </row>
    <row r="170" spans="1:13" s="2" customFormat="1" ht="12.75" customHeight="1">
      <c r="A170" s="125"/>
      <c r="B170" s="216" t="s">
        <v>268</v>
      </c>
      <c r="C170" s="216"/>
      <c r="D170" s="216"/>
      <c r="E170" s="216"/>
      <c r="F170" s="216"/>
      <c r="G170" s="216"/>
      <c r="H170" s="216"/>
      <c r="I170" s="216"/>
      <c r="J170" s="216"/>
      <c r="K170" s="216"/>
      <c r="M170" s="133"/>
    </row>
    <row r="171" spans="1:13" s="3" customFormat="1" ht="12.75" customHeight="1">
      <c r="A171" s="126"/>
      <c r="B171" s="126" t="s">
        <v>221</v>
      </c>
      <c r="C171" s="217" t="s">
        <v>269</v>
      </c>
      <c r="D171" s="217"/>
      <c r="E171" s="217"/>
      <c r="F171" s="217"/>
      <c r="G171" s="217"/>
      <c r="H171" s="217"/>
      <c r="I171" s="217"/>
      <c r="J171" s="217"/>
      <c r="K171" s="217"/>
      <c r="M171" s="137"/>
    </row>
    <row r="172" spans="1:13" s="3" customFormat="1" ht="38.1" customHeight="1">
      <c r="A172" s="126"/>
      <c r="B172" s="108" t="s">
        <v>221</v>
      </c>
      <c r="C172" s="204" t="s">
        <v>270</v>
      </c>
      <c r="D172" s="204"/>
      <c r="E172" s="204"/>
      <c r="F172" s="204"/>
      <c r="G172" s="204"/>
      <c r="H172" s="204"/>
      <c r="I172" s="204"/>
      <c r="J172" s="204"/>
      <c r="K172" s="204"/>
      <c r="M172" s="137"/>
    </row>
    <row r="173" spans="1:13" s="2" customFormat="1" ht="51.95" customHeight="1">
      <c r="A173" s="125"/>
      <c r="B173" s="216" t="s">
        <v>271</v>
      </c>
      <c r="C173" s="216"/>
      <c r="D173" s="216"/>
      <c r="E173" s="216"/>
      <c r="F173" s="216"/>
      <c r="G173" s="216"/>
      <c r="H173" s="216"/>
      <c r="I173" s="216"/>
      <c r="J173" s="216"/>
      <c r="K173" s="216"/>
      <c r="M173" s="133"/>
    </row>
    <row r="174" spans="1:13" s="3" customFormat="1" ht="5.0999999999999996" customHeight="1">
      <c r="A174" s="205"/>
      <c r="B174" s="205"/>
      <c r="C174" s="205"/>
      <c r="D174" s="205"/>
      <c r="E174" s="205"/>
      <c r="F174" s="205"/>
      <c r="G174" s="205"/>
      <c r="H174" s="205"/>
      <c r="I174" s="205"/>
      <c r="J174" s="205"/>
      <c r="K174" s="205"/>
      <c r="M174" s="136"/>
    </row>
    <row r="175" spans="1:13" s="3" customFormat="1" ht="12.75" customHeight="1">
      <c r="A175" s="217" t="s">
        <v>343</v>
      </c>
      <c r="B175" s="217"/>
      <c r="C175" s="217"/>
      <c r="D175" s="217"/>
      <c r="E175" s="217"/>
      <c r="F175" s="217"/>
      <c r="G175" s="217"/>
      <c r="H175" s="217"/>
      <c r="I175" s="217"/>
      <c r="J175" s="217"/>
      <c r="K175" s="217"/>
      <c r="M175" s="137"/>
    </row>
    <row r="176" spans="1:13" s="2" customFormat="1" ht="26.1" customHeight="1">
      <c r="A176" s="125"/>
      <c r="B176" s="216" t="s">
        <v>272</v>
      </c>
      <c r="C176" s="216"/>
      <c r="D176" s="216"/>
      <c r="E176" s="216"/>
      <c r="F176" s="216"/>
      <c r="G176" s="216"/>
      <c r="H176" s="216"/>
      <c r="I176" s="216"/>
      <c r="J176" s="216"/>
      <c r="K176" s="216"/>
      <c r="M176" s="133"/>
    </row>
    <row r="177" spans="1:13" s="2" customFormat="1" ht="78" customHeight="1">
      <c r="A177" s="125"/>
      <c r="B177" s="216" t="s">
        <v>273</v>
      </c>
      <c r="C177" s="216"/>
      <c r="D177" s="216"/>
      <c r="E177" s="216"/>
      <c r="F177" s="216"/>
      <c r="G177" s="216"/>
      <c r="H177" s="216"/>
      <c r="I177" s="216"/>
      <c r="J177" s="216"/>
      <c r="K177" s="216"/>
      <c r="M177" s="133"/>
    </row>
    <row r="178" spans="1:13" s="2" customFormat="1" ht="26.1" customHeight="1">
      <c r="A178" s="125"/>
      <c r="B178" s="216" t="s">
        <v>274</v>
      </c>
      <c r="C178" s="216"/>
      <c r="D178" s="216"/>
      <c r="E178" s="216"/>
      <c r="F178" s="216"/>
      <c r="G178" s="216"/>
      <c r="H178" s="216"/>
      <c r="I178" s="216"/>
      <c r="J178" s="216"/>
      <c r="K178" s="216"/>
      <c r="M178" s="133"/>
    </row>
    <row r="179" spans="1:13" s="2" customFormat="1" ht="144" customHeight="1">
      <c r="A179" s="125"/>
      <c r="B179" s="216" t="s">
        <v>321</v>
      </c>
      <c r="C179" s="216"/>
      <c r="D179" s="216"/>
      <c r="E179" s="216"/>
      <c r="F179" s="216"/>
      <c r="G179" s="216"/>
      <c r="H179" s="216"/>
      <c r="I179" s="216"/>
      <c r="J179" s="216"/>
      <c r="K179" s="216"/>
      <c r="M179" s="133"/>
    </row>
    <row r="180" spans="1:13" s="2" customFormat="1" ht="51.95" customHeight="1">
      <c r="A180" s="125"/>
      <c r="B180" s="216" t="s">
        <v>275</v>
      </c>
      <c r="C180" s="216"/>
      <c r="D180" s="216"/>
      <c r="E180" s="216"/>
      <c r="F180" s="216"/>
      <c r="G180" s="216"/>
      <c r="H180" s="216"/>
      <c r="I180" s="216"/>
      <c r="J180" s="216"/>
      <c r="K180" s="216"/>
      <c r="M180" s="133"/>
    </row>
    <row r="181" spans="1:13" s="3" customFormat="1" ht="5.0999999999999996" customHeight="1">
      <c r="A181" s="205"/>
      <c r="B181" s="205"/>
      <c r="C181" s="205"/>
      <c r="D181" s="205"/>
      <c r="E181" s="205"/>
      <c r="F181" s="205"/>
      <c r="G181" s="205"/>
      <c r="H181" s="205"/>
      <c r="I181" s="205"/>
      <c r="J181" s="205"/>
      <c r="K181" s="205"/>
      <c r="M181" s="136"/>
    </row>
    <row r="182" spans="1:13" s="3" customFormat="1" ht="12.75" customHeight="1">
      <c r="A182" s="204" t="s">
        <v>344</v>
      </c>
      <c r="B182" s="204"/>
      <c r="C182" s="204"/>
      <c r="D182" s="204"/>
      <c r="E182" s="204"/>
      <c r="F182" s="204"/>
      <c r="G182" s="204"/>
      <c r="H182" s="204"/>
      <c r="I182" s="204"/>
      <c r="J182" s="204"/>
      <c r="K182" s="204"/>
      <c r="M182" s="137"/>
    </row>
    <row r="183" spans="1:13" s="3" customFormat="1" ht="5.0999999999999996" customHeight="1">
      <c r="A183" s="199"/>
      <c r="B183" s="199"/>
      <c r="C183" s="199"/>
      <c r="D183" s="199"/>
      <c r="E183" s="199"/>
      <c r="F183" s="199"/>
      <c r="G183" s="199"/>
      <c r="H183" s="199"/>
      <c r="I183" s="199"/>
      <c r="J183" s="199"/>
      <c r="K183" s="199"/>
      <c r="M183" s="136"/>
    </row>
    <row r="184" spans="1:13" ht="26.1" customHeight="1">
      <c r="A184" s="209" t="s">
        <v>276</v>
      </c>
      <c r="B184" s="209"/>
      <c r="C184" s="209"/>
      <c r="D184" s="209"/>
      <c r="E184" s="209"/>
      <c r="F184" s="209"/>
      <c r="G184" s="209"/>
      <c r="H184" s="209"/>
      <c r="I184" s="209"/>
      <c r="J184" s="209"/>
      <c r="K184" s="209"/>
      <c r="M184" s="182"/>
    </row>
    <row r="185" spans="1:13" s="3" customFormat="1" ht="12.75" customHeight="1">
      <c r="A185" s="108" t="s">
        <v>221</v>
      </c>
      <c r="B185" s="204" t="s">
        <v>230</v>
      </c>
      <c r="C185" s="204"/>
      <c r="D185" s="204"/>
      <c r="E185" s="204"/>
      <c r="F185" s="204"/>
      <c r="G185" s="204"/>
      <c r="H185" s="204"/>
      <c r="I185" s="204"/>
      <c r="J185" s="204"/>
      <c r="K185" s="204"/>
      <c r="M185" s="137"/>
    </row>
    <row r="186" spans="1:13" s="3" customFormat="1" ht="26.1" customHeight="1">
      <c r="A186" s="108" t="s">
        <v>221</v>
      </c>
      <c r="B186" s="204" t="s">
        <v>322</v>
      </c>
      <c r="C186" s="204"/>
      <c r="D186" s="204"/>
      <c r="E186" s="204"/>
      <c r="F186" s="204"/>
      <c r="G186" s="204"/>
      <c r="H186" s="204"/>
      <c r="I186" s="204"/>
      <c r="J186" s="204"/>
      <c r="K186" s="204"/>
      <c r="M186" s="137"/>
    </row>
    <row r="187" spans="1:13" s="3" customFormat="1" ht="5.0999999999999996" customHeight="1">
      <c r="A187" s="204"/>
      <c r="B187" s="204"/>
      <c r="C187" s="204"/>
      <c r="D187" s="204"/>
      <c r="E187" s="204"/>
      <c r="F187" s="204"/>
      <c r="G187" s="204"/>
      <c r="H187" s="204"/>
      <c r="I187" s="204"/>
      <c r="J187" s="204"/>
      <c r="K187" s="204"/>
      <c r="M187" s="136"/>
    </row>
    <row r="188" spans="1:13" s="3" customFormat="1" ht="26.1" customHeight="1">
      <c r="A188" s="204" t="s">
        <v>277</v>
      </c>
      <c r="B188" s="204"/>
      <c r="C188" s="204"/>
      <c r="D188" s="204"/>
      <c r="E188" s="204"/>
      <c r="F188" s="204"/>
      <c r="G188" s="204"/>
      <c r="H188" s="204"/>
      <c r="I188" s="204"/>
      <c r="J188" s="204"/>
      <c r="K188" s="204"/>
      <c r="M188" s="137"/>
    </row>
    <row r="189" spans="1:13" s="3" customFormat="1" ht="5.0999999999999996" customHeight="1">
      <c r="A189" s="204"/>
      <c r="B189" s="204"/>
      <c r="C189" s="204"/>
      <c r="D189" s="204"/>
      <c r="E189" s="204"/>
      <c r="F189" s="204"/>
      <c r="G189" s="204"/>
      <c r="H189" s="204"/>
      <c r="I189" s="204"/>
      <c r="J189" s="204"/>
      <c r="K189" s="204"/>
      <c r="M189" s="136"/>
    </row>
    <row r="190" spans="1:13" s="3" customFormat="1" ht="26.1" customHeight="1">
      <c r="A190" s="204" t="s">
        <v>278</v>
      </c>
      <c r="B190" s="204"/>
      <c r="C190" s="204"/>
      <c r="D190" s="204"/>
      <c r="E190" s="204"/>
      <c r="F190" s="204"/>
      <c r="G190" s="204"/>
      <c r="H190" s="204"/>
      <c r="I190" s="204"/>
      <c r="J190" s="204"/>
      <c r="K190" s="204"/>
      <c r="M190" s="137"/>
    </row>
    <row r="191" spans="1:13" s="3" customFormat="1" ht="5.0999999999999996" customHeight="1">
      <c r="A191" s="204"/>
      <c r="B191" s="204"/>
      <c r="C191" s="204"/>
      <c r="D191" s="204"/>
      <c r="E191" s="204"/>
      <c r="F191" s="204"/>
      <c r="G191" s="204"/>
      <c r="H191" s="204"/>
      <c r="I191" s="204"/>
      <c r="J191" s="204"/>
      <c r="K191" s="204"/>
      <c r="M191" s="136"/>
    </row>
    <row r="192" spans="1:13" s="3" customFormat="1" ht="38.1" customHeight="1">
      <c r="A192" s="204" t="s">
        <v>323</v>
      </c>
      <c r="B192" s="204"/>
      <c r="C192" s="204"/>
      <c r="D192" s="204"/>
      <c r="E192" s="204"/>
      <c r="F192" s="204"/>
      <c r="G192" s="204"/>
      <c r="H192" s="204"/>
      <c r="I192" s="204"/>
      <c r="J192" s="204"/>
      <c r="K192" s="204"/>
      <c r="M192" s="137"/>
    </row>
    <row r="193" spans="1:13" s="3" customFormat="1" ht="5.0999999999999996" customHeight="1">
      <c r="A193" s="204"/>
      <c r="B193" s="204"/>
      <c r="C193" s="204"/>
      <c r="D193" s="204"/>
      <c r="E193" s="204"/>
      <c r="F193" s="204"/>
      <c r="G193" s="204"/>
      <c r="H193" s="204"/>
      <c r="I193" s="204"/>
      <c r="J193" s="204"/>
      <c r="K193" s="204"/>
      <c r="M193" s="136"/>
    </row>
    <row r="194" spans="1:13" s="3" customFormat="1" ht="65.25" customHeight="1">
      <c r="A194" s="204" t="s">
        <v>324</v>
      </c>
      <c r="B194" s="204"/>
      <c r="C194" s="204"/>
      <c r="D194" s="204"/>
      <c r="E194" s="204"/>
      <c r="F194" s="204"/>
      <c r="G194" s="204"/>
      <c r="H194" s="204"/>
      <c r="I194" s="204"/>
      <c r="J194" s="204"/>
      <c r="K194" s="204"/>
      <c r="M194" s="137"/>
    </row>
    <row r="195" spans="1:13" ht="8.1" customHeight="1">
      <c r="A195" s="218"/>
      <c r="B195" s="218"/>
      <c r="C195" s="218"/>
      <c r="D195" s="218"/>
      <c r="E195" s="218"/>
      <c r="F195" s="218"/>
      <c r="G195" s="218"/>
      <c r="H195" s="218"/>
      <c r="I195" s="218"/>
      <c r="J195" s="218"/>
      <c r="K195" s="218"/>
      <c r="M195" s="182"/>
    </row>
    <row r="196" spans="1:13" s="25" customFormat="1" ht="12.75" customHeight="1">
      <c r="A196" s="179" t="s">
        <v>148</v>
      </c>
      <c r="B196" s="211" t="s">
        <v>61</v>
      </c>
      <c r="C196" s="211"/>
      <c r="D196" s="211"/>
      <c r="E196" s="211"/>
      <c r="F196" s="211"/>
      <c r="G196" s="211"/>
      <c r="H196" s="211"/>
      <c r="I196" s="211"/>
      <c r="J196" s="211"/>
      <c r="K196" s="211"/>
      <c r="M196" s="183"/>
    </row>
    <row r="197" spans="1:13" s="3" customFormat="1" ht="5.0999999999999996" customHeight="1">
      <c r="A197" s="205"/>
      <c r="B197" s="205"/>
      <c r="C197" s="205"/>
      <c r="D197" s="205"/>
      <c r="E197" s="205"/>
      <c r="F197" s="205"/>
      <c r="G197" s="205"/>
      <c r="H197" s="205"/>
      <c r="I197" s="205"/>
      <c r="J197" s="205"/>
      <c r="K197" s="205"/>
      <c r="M197" s="136"/>
    </row>
    <row r="198" spans="1:13" s="3" customFormat="1" ht="12.75" customHeight="1">
      <c r="A198" s="205" t="s">
        <v>62</v>
      </c>
      <c r="B198" s="205"/>
      <c r="C198" s="205"/>
      <c r="D198" s="205"/>
      <c r="E198" s="205"/>
      <c r="F198" s="205"/>
      <c r="G198" s="205"/>
      <c r="H198" s="205"/>
      <c r="I198" s="205"/>
      <c r="J198" s="205"/>
      <c r="K198" s="205"/>
      <c r="M198" s="137"/>
    </row>
    <row r="199" spans="1:13" s="2" customFormat="1">
      <c r="A199" s="178" t="s">
        <v>0</v>
      </c>
      <c r="B199" s="210" t="s">
        <v>135</v>
      </c>
      <c r="C199" s="210"/>
      <c r="D199" s="210"/>
      <c r="E199" s="210"/>
      <c r="F199" s="210"/>
      <c r="G199" s="210"/>
      <c r="H199" s="210"/>
      <c r="I199" s="210"/>
      <c r="J199" s="210"/>
      <c r="K199" s="210"/>
      <c r="M199" s="133"/>
    </row>
    <row r="200" spans="1:13" s="2" customFormat="1" ht="12.75" customHeight="1">
      <c r="A200" s="178" t="s">
        <v>1</v>
      </c>
      <c r="B200" s="210" t="s">
        <v>293</v>
      </c>
      <c r="C200" s="210"/>
      <c r="D200" s="210"/>
      <c r="E200" s="210"/>
      <c r="F200" s="210"/>
      <c r="G200" s="210"/>
      <c r="H200" s="210"/>
      <c r="I200" s="210"/>
      <c r="J200" s="210"/>
      <c r="K200" s="210"/>
      <c r="M200" s="133"/>
    </row>
    <row r="201" spans="1:13" s="2" customFormat="1">
      <c r="A201" s="178" t="s">
        <v>2</v>
      </c>
      <c r="B201" s="210" t="s">
        <v>136</v>
      </c>
      <c r="C201" s="210"/>
      <c r="D201" s="210"/>
      <c r="E201" s="210"/>
      <c r="F201" s="210"/>
      <c r="G201" s="210"/>
      <c r="H201" s="210"/>
      <c r="I201" s="210"/>
      <c r="J201" s="210"/>
      <c r="K201" s="210"/>
      <c r="M201" s="133"/>
    </row>
    <row r="202" spans="1:13" s="2" customFormat="1">
      <c r="A202" s="178" t="s">
        <v>3</v>
      </c>
      <c r="B202" s="210" t="s">
        <v>357</v>
      </c>
      <c r="C202" s="210"/>
      <c r="D202" s="210"/>
      <c r="E202" s="210"/>
      <c r="F202" s="210"/>
      <c r="G202" s="210"/>
      <c r="H202" s="210"/>
      <c r="I202" s="210"/>
      <c r="J202" s="210"/>
      <c r="K202" s="210"/>
      <c r="M202" s="133"/>
    </row>
    <row r="203" spans="1:13" s="2" customFormat="1">
      <c r="A203" s="178" t="s">
        <v>4</v>
      </c>
      <c r="B203" s="210" t="s">
        <v>315</v>
      </c>
      <c r="C203" s="210"/>
      <c r="D203" s="210"/>
      <c r="E203" s="210"/>
      <c r="F203" s="210"/>
      <c r="G203" s="210"/>
      <c r="H203" s="210"/>
      <c r="I203" s="210"/>
      <c r="J203" s="210"/>
      <c r="K203" s="210"/>
      <c r="M203" s="133"/>
    </row>
    <row r="204" spans="1:13" s="2" customFormat="1" ht="26.1" customHeight="1">
      <c r="A204" s="178" t="s">
        <v>148</v>
      </c>
      <c r="B204" s="214" t="s">
        <v>400</v>
      </c>
      <c r="C204" s="214"/>
      <c r="D204" s="214"/>
      <c r="E204" s="214"/>
      <c r="F204" s="214"/>
      <c r="G204" s="214"/>
      <c r="H204" s="214"/>
      <c r="I204" s="214"/>
      <c r="J204" s="214"/>
      <c r="K204" s="214"/>
      <c r="M204" s="133"/>
    </row>
    <row r="205" spans="1:13" s="3" customFormat="1" ht="5.0999999999999996" customHeight="1">
      <c r="A205" s="205"/>
      <c r="B205" s="205"/>
      <c r="C205" s="205"/>
      <c r="D205" s="205"/>
      <c r="E205" s="205"/>
      <c r="F205" s="205"/>
      <c r="G205" s="205"/>
      <c r="H205" s="205"/>
      <c r="I205" s="205"/>
      <c r="J205" s="205"/>
      <c r="K205" s="205"/>
      <c r="M205" s="136"/>
    </row>
    <row r="206" spans="1:13" s="3" customFormat="1" ht="12.75" customHeight="1">
      <c r="A206" s="215" t="s">
        <v>325</v>
      </c>
      <c r="B206" s="215"/>
      <c r="C206" s="215"/>
      <c r="D206" s="215"/>
      <c r="E206" s="215"/>
      <c r="F206" s="215"/>
      <c r="G206" s="215"/>
      <c r="H206" s="215"/>
      <c r="I206" s="215"/>
      <c r="J206" s="215"/>
      <c r="K206" s="215"/>
      <c r="M206" s="137"/>
    </row>
    <row r="207" spans="1:13" s="3" customFormat="1" ht="54" customHeight="1">
      <c r="A207" s="214" t="s">
        <v>401</v>
      </c>
      <c r="B207" s="214"/>
      <c r="C207" s="214"/>
      <c r="D207" s="214"/>
      <c r="E207" s="214"/>
      <c r="F207" s="214"/>
      <c r="G207" s="214"/>
      <c r="H207" s="214"/>
      <c r="I207" s="214"/>
      <c r="J207" s="214"/>
      <c r="K207" s="214"/>
      <c r="M207" s="137"/>
    </row>
    <row r="208" spans="1:13" ht="8.1" customHeight="1">
      <c r="A208" s="218"/>
      <c r="B208" s="218"/>
      <c r="C208" s="218"/>
      <c r="D208" s="218"/>
      <c r="E208" s="218"/>
      <c r="F208" s="218"/>
      <c r="G208" s="218"/>
      <c r="H208" s="218"/>
      <c r="I208" s="218"/>
      <c r="J208" s="218"/>
      <c r="K208" s="218"/>
      <c r="M208" s="182"/>
    </row>
    <row r="209" spans="1:23" s="25" customFormat="1" ht="12.75" customHeight="1">
      <c r="A209" s="159" t="s">
        <v>172</v>
      </c>
      <c r="B209" s="213" t="s">
        <v>63</v>
      </c>
      <c r="C209" s="213"/>
      <c r="D209" s="213"/>
      <c r="E209" s="213"/>
      <c r="F209" s="213"/>
      <c r="G209" s="213"/>
      <c r="H209" s="213"/>
      <c r="I209" s="213"/>
      <c r="J209" s="213"/>
      <c r="K209" s="213"/>
      <c r="M209" s="183"/>
    </row>
    <row r="210" spans="1:23" s="3" customFormat="1" ht="5.0999999999999996" customHeight="1">
      <c r="A210" s="204"/>
      <c r="B210" s="204"/>
      <c r="C210" s="204"/>
      <c r="D210" s="204"/>
      <c r="E210" s="204"/>
      <c r="F210" s="204"/>
      <c r="G210" s="204"/>
      <c r="H210" s="204"/>
      <c r="I210" s="204"/>
      <c r="J210" s="204"/>
      <c r="K210" s="204"/>
      <c r="M210" s="136"/>
    </row>
    <row r="211" spans="1:23" s="3" customFormat="1" ht="24.75" customHeight="1">
      <c r="A211" s="204" t="s">
        <v>372</v>
      </c>
      <c r="B211" s="204"/>
      <c r="C211" s="204"/>
      <c r="D211" s="204"/>
      <c r="E211" s="204"/>
      <c r="F211" s="204"/>
      <c r="G211" s="204"/>
      <c r="H211" s="204"/>
      <c r="I211" s="204"/>
      <c r="J211" s="204"/>
      <c r="K211" s="204"/>
      <c r="M211" s="137"/>
    </row>
    <row r="212" spans="1:23" s="3" customFormat="1" ht="5.0999999999999996" customHeight="1">
      <c r="A212" s="205"/>
      <c r="B212" s="205"/>
      <c r="C212" s="205"/>
      <c r="D212" s="205"/>
      <c r="E212" s="205"/>
      <c r="F212" s="205"/>
      <c r="G212" s="205"/>
      <c r="H212" s="205"/>
      <c r="I212" s="205"/>
      <c r="J212" s="205"/>
      <c r="K212" s="205"/>
      <c r="M212" s="136"/>
    </row>
    <row r="213" spans="1:23" s="3" customFormat="1" ht="12.75" customHeight="1">
      <c r="A213" s="205" t="s">
        <v>64</v>
      </c>
      <c r="B213" s="205"/>
      <c r="C213" s="205"/>
      <c r="D213" s="205"/>
      <c r="E213" s="205"/>
      <c r="F213" s="205"/>
      <c r="G213" s="205"/>
      <c r="H213" s="205"/>
      <c r="I213" s="205"/>
      <c r="J213" s="205"/>
      <c r="K213" s="205"/>
      <c r="M213" s="137"/>
    </row>
    <row r="214" spans="1:23" s="3" customFormat="1" ht="5.0999999999999996" customHeight="1">
      <c r="A214" s="205"/>
      <c r="B214" s="205"/>
      <c r="C214" s="205"/>
      <c r="D214" s="205"/>
      <c r="E214" s="205"/>
      <c r="F214" s="205"/>
      <c r="G214" s="205"/>
      <c r="H214" s="205"/>
      <c r="I214" s="205"/>
      <c r="J214" s="205"/>
      <c r="K214" s="205"/>
      <c r="M214" s="136"/>
    </row>
    <row r="215" spans="1:23" s="3" customFormat="1" ht="13.5" customHeight="1">
      <c r="A215" s="204" t="s">
        <v>24</v>
      </c>
      <c r="B215" s="204"/>
      <c r="C215" s="204"/>
      <c r="D215" s="204"/>
      <c r="E215" s="204"/>
      <c r="F215" s="204"/>
      <c r="G215" s="204"/>
      <c r="H215" s="204"/>
      <c r="I215" s="204"/>
      <c r="J215" s="204"/>
      <c r="K215" s="204"/>
      <c r="M215" s="214"/>
      <c r="N215" s="214"/>
      <c r="O215" s="214"/>
      <c r="P215" s="214"/>
      <c r="Q215" s="214"/>
      <c r="R215" s="214"/>
      <c r="S215" s="214"/>
      <c r="T215" s="214"/>
      <c r="U215" s="214"/>
      <c r="V215" s="214"/>
      <c r="W215" s="214"/>
    </row>
    <row r="216" spans="1:23" s="3" customFormat="1" ht="12.75" customHeight="1">
      <c r="A216" s="229" t="s">
        <v>394</v>
      </c>
      <c r="B216" s="229"/>
      <c r="C216" s="229"/>
      <c r="D216" s="229"/>
      <c r="E216" s="229"/>
      <c r="F216" s="229"/>
      <c r="G216" s="229"/>
      <c r="H216" s="229"/>
      <c r="I216" s="229"/>
      <c r="J216" s="229"/>
      <c r="K216" s="229"/>
      <c r="M216" s="233"/>
      <c r="N216" s="233"/>
      <c r="O216" s="233"/>
      <c r="P216" s="233"/>
      <c r="Q216" s="233"/>
      <c r="R216" s="233"/>
      <c r="S216" s="233"/>
      <c r="T216" s="233"/>
      <c r="U216" s="233"/>
      <c r="V216" s="233"/>
      <c r="W216" s="233"/>
    </row>
    <row r="217" spans="1:23" s="3" customFormat="1" ht="5.0999999999999996" customHeight="1">
      <c r="A217" s="205"/>
      <c r="B217" s="205"/>
      <c r="C217" s="205"/>
      <c r="D217" s="205"/>
      <c r="E217" s="205"/>
      <c r="F217" s="205"/>
      <c r="G217" s="205"/>
      <c r="H217" s="205"/>
      <c r="I217" s="205"/>
      <c r="J217" s="205"/>
      <c r="K217" s="205"/>
      <c r="M217" s="136"/>
    </row>
    <row r="218" spans="1:23" s="3" customFormat="1" ht="13.5" customHeight="1">
      <c r="A218" s="204" t="s">
        <v>65</v>
      </c>
      <c r="B218" s="204"/>
      <c r="C218" s="204"/>
      <c r="D218" s="204"/>
      <c r="E218" s="204"/>
      <c r="F218" s="204"/>
      <c r="G218" s="204"/>
      <c r="H218" s="204"/>
      <c r="I218" s="204"/>
      <c r="J218" s="204"/>
      <c r="K218" s="204"/>
      <c r="M218" s="214"/>
      <c r="N218" s="214"/>
      <c r="O218" s="214"/>
      <c r="P218" s="214"/>
      <c r="Q218" s="214"/>
      <c r="R218" s="214"/>
      <c r="S218" s="214"/>
      <c r="T218" s="214"/>
      <c r="U218" s="214"/>
      <c r="V218" s="214"/>
      <c r="W218" s="214"/>
    </row>
    <row r="219" spans="1:23" s="3" customFormat="1" ht="12.75" customHeight="1">
      <c r="A219" s="214" t="s">
        <v>66</v>
      </c>
      <c r="B219" s="214"/>
      <c r="C219" s="214"/>
      <c r="D219" s="214"/>
      <c r="E219" s="214"/>
      <c r="F219" s="214"/>
      <c r="G219" s="214"/>
      <c r="H219" s="214"/>
      <c r="I219" s="214"/>
      <c r="J219" s="214"/>
      <c r="K219" s="214"/>
      <c r="M219" s="233"/>
      <c r="N219" s="233"/>
      <c r="O219" s="233"/>
      <c r="P219" s="233"/>
      <c r="Q219" s="233"/>
      <c r="R219" s="233"/>
      <c r="S219" s="233"/>
      <c r="T219" s="233"/>
      <c r="U219" s="233"/>
      <c r="V219" s="233"/>
      <c r="W219" s="233"/>
    </row>
    <row r="220" spans="1:23" s="3" customFormat="1" ht="5.0999999999999996" customHeight="1">
      <c r="A220" s="205"/>
      <c r="B220" s="205"/>
      <c r="C220" s="205"/>
      <c r="D220" s="205"/>
      <c r="E220" s="205"/>
      <c r="F220" s="205"/>
      <c r="G220" s="205"/>
      <c r="H220" s="205"/>
      <c r="I220" s="205"/>
      <c r="J220" s="205"/>
      <c r="K220" s="205"/>
      <c r="M220" s="136"/>
    </row>
    <row r="221" spans="1:23" s="3" customFormat="1" ht="12.75" customHeight="1">
      <c r="A221" s="230" t="s">
        <v>5</v>
      </c>
      <c r="B221" s="214"/>
      <c r="C221" s="214"/>
      <c r="D221" s="214"/>
      <c r="E221" s="214"/>
      <c r="F221" s="214"/>
      <c r="G221" s="214"/>
      <c r="H221" s="214"/>
      <c r="I221" s="214"/>
      <c r="J221" s="214"/>
      <c r="K221" s="214"/>
      <c r="M221" s="136"/>
    </row>
    <row r="222" spans="1:23" s="2" customFormat="1">
      <c r="A222" s="1" t="s">
        <v>0</v>
      </c>
      <c r="B222" s="231" t="s">
        <v>6</v>
      </c>
      <c r="C222" s="231"/>
      <c r="D222" s="231"/>
      <c r="E222" s="232" t="s">
        <v>330</v>
      </c>
      <c r="F222" s="232"/>
      <c r="G222" s="232"/>
      <c r="H222" s="232"/>
      <c r="I222" s="232"/>
      <c r="J222" s="232"/>
      <c r="K222" s="232"/>
      <c r="M222" s="133" t="s">
        <v>329</v>
      </c>
    </row>
    <row r="223" spans="1:23" s="2" customFormat="1" ht="27" customHeight="1">
      <c r="A223" s="1" t="s">
        <v>1</v>
      </c>
      <c r="B223" s="5" t="s">
        <v>7</v>
      </c>
      <c r="C223" s="1"/>
      <c r="D223" s="1"/>
      <c r="E223" s="214" t="s">
        <v>67</v>
      </c>
      <c r="F223" s="214"/>
      <c r="G223" s="214"/>
      <c r="H223" s="214"/>
      <c r="I223" s="214"/>
      <c r="J223" s="214"/>
      <c r="K223" s="214"/>
      <c r="M223" s="186"/>
    </row>
    <row r="224" spans="1:23" s="2" customFormat="1">
      <c r="A224" s="1" t="s">
        <v>2</v>
      </c>
      <c r="B224" s="5" t="s">
        <v>8</v>
      </c>
      <c r="C224" s="1"/>
      <c r="D224" s="1"/>
      <c r="E224" s="232" t="str">
        <f>A10</f>
        <v>JN–06–23</v>
      </c>
      <c r="F224" s="232"/>
      <c r="G224" s="232"/>
      <c r="H224" s="232"/>
      <c r="I224" s="232"/>
      <c r="J224" s="232"/>
      <c r="K224" s="232"/>
      <c r="M224" s="186"/>
    </row>
    <row r="225" spans="1:23" s="2" customFormat="1" ht="26.1" customHeight="1">
      <c r="A225" s="1" t="s">
        <v>3</v>
      </c>
      <c r="B225" s="5" t="s">
        <v>9</v>
      </c>
      <c r="C225" s="1"/>
      <c r="D225" s="189"/>
      <c r="E225" s="228" t="str">
        <f>A12</f>
        <v>Izrada IV. novelacije studijske dokumentacije sustava odvodnje AGLOMERACIJE IVANEC, za IVKOM–VODE d.o.o., Ivanec</v>
      </c>
      <c r="F225" s="228"/>
      <c r="G225" s="228"/>
      <c r="H225" s="228"/>
      <c r="I225" s="228"/>
      <c r="J225" s="228"/>
      <c r="K225" s="228"/>
      <c r="M225" s="186"/>
    </row>
    <row r="226" spans="1:23" s="2" customFormat="1">
      <c r="A226" s="1" t="s">
        <v>4</v>
      </c>
      <c r="B226" s="5" t="s">
        <v>153</v>
      </c>
      <c r="C226" s="1"/>
      <c r="D226" s="189"/>
      <c r="E226" s="190"/>
      <c r="F226" s="190" t="str">
        <f>A235</f>
        <v xml:space="preserve">21.03.2023. godine, u 11:00 sati (lokalno vrijeme). </v>
      </c>
      <c r="G226" s="190"/>
      <c r="H226" s="190"/>
      <c r="I226" s="190"/>
      <c r="J226" s="190"/>
      <c r="K226" s="190"/>
      <c r="M226" s="186"/>
    </row>
    <row r="227" spans="1:23" s="3" customFormat="1" ht="5.0999999999999996" customHeight="1">
      <c r="A227" s="205"/>
      <c r="B227" s="205"/>
      <c r="C227" s="205"/>
      <c r="D227" s="205"/>
      <c r="E227" s="205"/>
      <c r="F227" s="205"/>
      <c r="G227" s="205"/>
      <c r="H227" s="205"/>
      <c r="I227" s="205"/>
      <c r="J227" s="205"/>
      <c r="K227" s="205"/>
      <c r="M227" s="136"/>
    </row>
    <row r="228" spans="1:23" s="3" customFormat="1" ht="13.5" customHeight="1">
      <c r="A228" s="204" t="s">
        <v>70</v>
      </c>
      <c r="B228" s="204"/>
      <c r="C228" s="204"/>
      <c r="D228" s="204"/>
      <c r="E228" s="204"/>
      <c r="F228" s="204"/>
      <c r="G228" s="204"/>
      <c r="H228" s="204"/>
      <c r="I228" s="204"/>
      <c r="J228" s="204"/>
      <c r="K228" s="204"/>
      <c r="M228" s="214"/>
      <c r="N228" s="214"/>
      <c r="O228" s="214"/>
      <c r="P228" s="214"/>
      <c r="Q228" s="214"/>
      <c r="R228" s="214"/>
      <c r="S228" s="214"/>
      <c r="T228" s="214"/>
      <c r="U228" s="214"/>
      <c r="V228" s="214"/>
      <c r="W228" s="214"/>
    </row>
    <row r="229" spans="1:23" s="3" customFormat="1" ht="12.75" customHeight="1">
      <c r="A229" s="214" t="str">
        <f>M222</f>
        <v>IVKOM–VODE d.o.o., Ivanec, Vladimira Nazora 96b, 42240 Ivanec.</v>
      </c>
      <c r="B229" s="214"/>
      <c r="C229" s="214"/>
      <c r="D229" s="214"/>
      <c r="E229" s="214"/>
      <c r="F229" s="214"/>
      <c r="G229" s="214"/>
      <c r="H229" s="214"/>
      <c r="I229" s="214"/>
      <c r="J229" s="214"/>
      <c r="K229" s="214"/>
      <c r="M229" s="233"/>
      <c r="N229" s="233"/>
      <c r="O229" s="233"/>
      <c r="P229" s="233"/>
      <c r="Q229" s="233"/>
      <c r="R229" s="233"/>
      <c r="S229" s="233"/>
      <c r="T229" s="233"/>
      <c r="U229" s="233"/>
      <c r="V229" s="233"/>
      <c r="W229" s="233"/>
    </row>
    <row r="230" spans="1:23" s="3" customFormat="1" ht="5.0999999999999996" customHeight="1">
      <c r="A230" s="205"/>
      <c r="B230" s="205"/>
      <c r="C230" s="205"/>
      <c r="D230" s="205"/>
      <c r="E230" s="205"/>
      <c r="F230" s="205"/>
      <c r="G230" s="205"/>
      <c r="H230" s="205"/>
      <c r="I230" s="205"/>
      <c r="J230" s="205"/>
      <c r="K230" s="205"/>
      <c r="M230" s="136"/>
    </row>
    <row r="231" spans="1:23" s="3" customFormat="1" ht="13.5" customHeight="1">
      <c r="A231" s="204" t="s">
        <v>68</v>
      </c>
      <c r="B231" s="204"/>
      <c r="C231" s="204"/>
      <c r="D231" s="204"/>
      <c r="E231" s="204"/>
      <c r="F231" s="204"/>
      <c r="G231" s="204"/>
      <c r="H231" s="204"/>
      <c r="I231" s="204"/>
      <c r="J231" s="204"/>
      <c r="K231" s="204"/>
      <c r="M231" s="214"/>
      <c r="N231" s="214"/>
      <c r="O231" s="214"/>
      <c r="P231" s="214"/>
      <c r="Q231" s="214"/>
      <c r="R231" s="214"/>
      <c r="S231" s="214"/>
      <c r="T231" s="214"/>
      <c r="U231" s="214"/>
      <c r="V231" s="214"/>
      <c r="W231" s="214"/>
    </row>
    <row r="232" spans="1:23" s="3" customFormat="1" ht="12.75" customHeight="1">
      <c r="A232" s="214" t="str">
        <f>A229</f>
        <v>IVKOM–VODE d.o.o., Ivanec, Vladimira Nazora 96b, 42240 Ivanec.</v>
      </c>
      <c r="B232" s="214"/>
      <c r="C232" s="214"/>
      <c r="D232" s="214"/>
      <c r="E232" s="214"/>
      <c r="F232" s="214"/>
      <c r="G232" s="214"/>
      <c r="H232" s="214"/>
      <c r="I232" s="214"/>
      <c r="J232" s="214"/>
      <c r="K232" s="214"/>
      <c r="M232" s="233"/>
      <c r="N232" s="233"/>
      <c r="O232" s="233"/>
      <c r="P232" s="233"/>
      <c r="Q232" s="233"/>
      <c r="R232" s="233"/>
      <c r="S232" s="233"/>
      <c r="T232" s="233"/>
      <c r="U232" s="233"/>
      <c r="V232" s="233"/>
      <c r="W232" s="233"/>
    </row>
    <row r="233" spans="1:23" s="3" customFormat="1" ht="5.0999999999999996" customHeight="1">
      <c r="A233" s="205"/>
      <c r="B233" s="205"/>
      <c r="C233" s="205"/>
      <c r="D233" s="205"/>
      <c r="E233" s="205"/>
      <c r="F233" s="205"/>
      <c r="G233" s="205"/>
      <c r="H233" s="205"/>
      <c r="I233" s="205"/>
      <c r="J233" s="205"/>
      <c r="K233" s="205"/>
      <c r="M233" s="136"/>
    </row>
    <row r="234" spans="1:23" s="3" customFormat="1" ht="13.5" customHeight="1">
      <c r="A234" s="204" t="s">
        <v>69</v>
      </c>
      <c r="B234" s="204"/>
      <c r="C234" s="204"/>
      <c r="D234" s="204"/>
      <c r="E234" s="204"/>
      <c r="F234" s="204"/>
      <c r="G234" s="204"/>
      <c r="H234" s="204"/>
      <c r="I234" s="204"/>
      <c r="J234" s="204"/>
      <c r="K234" s="204"/>
      <c r="M234" s="214"/>
      <c r="N234" s="214"/>
      <c r="O234" s="214"/>
      <c r="P234" s="214"/>
      <c r="Q234" s="214"/>
      <c r="R234" s="214"/>
      <c r="S234" s="214"/>
      <c r="T234" s="214"/>
      <c r="U234" s="214"/>
      <c r="V234" s="214"/>
      <c r="W234" s="214"/>
    </row>
    <row r="235" spans="1:23" s="3" customFormat="1" ht="12.75" customHeight="1">
      <c r="A235" s="229" t="s">
        <v>395</v>
      </c>
      <c r="B235" s="229"/>
      <c r="C235" s="229"/>
      <c r="D235" s="229"/>
      <c r="E235" s="229"/>
      <c r="F235" s="229"/>
      <c r="G235" s="229"/>
      <c r="H235" s="229"/>
      <c r="I235" s="229"/>
      <c r="J235" s="229"/>
      <c r="K235" s="229"/>
      <c r="M235" s="233"/>
      <c r="N235" s="233"/>
      <c r="O235" s="233"/>
      <c r="P235" s="233"/>
      <c r="Q235" s="233"/>
      <c r="R235" s="233"/>
      <c r="S235" s="233"/>
      <c r="T235" s="233"/>
      <c r="U235" s="233"/>
      <c r="V235" s="233"/>
      <c r="W235" s="233"/>
    </row>
    <row r="236" spans="1:23" s="3" customFormat="1" ht="5.0999999999999996" customHeight="1">
      <c r="A236" s="205"/>
      <c r="B236" s="205"/>
      <c r="C236" s="205"/>
      <c r="D236" s="205"/>
      <c r="E236" s="205"/>
      <c r="F236" s="205"/>
      <c r="G236" s="205"/>
      <c r="H236" s="205"/>
      <c r="I236" s="205"/>
      <c r="J236" s="205"/>
      <c r="K236" s="205"/>
      <c r="M236" s="136"/>
    </row>
    <row r="237" spans="1:23" s="3" customFormat="1" ht="13.5" customHeight="1">
      <c r="A237" s="204" t="s">
        <v>71</v>
      </c>
      <c r="B237" s="204"/>
      <c r="C237" s="204"/>
      <c r="D237" s="204"/>
      <c r="E237" s="204"/>
      <c r="F237" s="204"/>
      <c r="G237" s="204"/>
      <c r="H237" s="204"/>
      <c r="I237" s="204"/>
      <c r="J237" s="204"/>
      <c r="K237" s="204"/>
      <c r="M237" s="214"/>
      <c r="N237" s="214"/>
      <c r="O237" s="214"/>
      <c r="P237" s="214"/>
      <c r="Q237" s="214"/>
      <c r="R237" s="214"/>
      <c r="S237" s="214"/>
      <c r="T237" s="214"/>
      <c r="U237" s="214"/>
      <c r="V237" s="214"/>
      <c r="W237" s="214"/>
    </row>
    <row r="238" spans="1:23" s="3" customFormat="1" ht="12.75" customHeight="1">
      <c r="A238" s="204" t="s">
        <v>345</v>
      </c>
      <c r="B238" s="204"/>
      <c r="C238" s="204"/>
      <c r="D238" s="204"/>
      <c r="E238" s="204"/>
      <c r="F238" s="204"/>
      <c r="G238" s="204"/>
      <c r="H238" s="204"/>
      <c r="I238" s="204"/>
      <c r="J238" s="204"/>
      <c r="K238" s="204"/>
      <c r="M238" s="233"/>
      <c r="N238" s="233"/>
      <c r="O238" s="233"/>
      <c r="P238" s="233"/>
      <c r="Q238" s="233"/>
      <c r="R238" s="233"/>
      <c r="S238" s="233"/>
      <c r="T238" s="233"/>
      <c r="U238" s="233"/>
      <c r="V238" s="233"/>
      <c r="W238" s="233"/>
    </row>
    <row r="239" spans="1:23" ht="8.1" customHeight="1">
      <c r="A239" s="212"/>
      <c r="B239" s="212"/>
      <c r="C239" s="212"/>
      <c r="D239" s="212"/>
      <c r="E239" s="212"/>
      <c r="F239" s="212"/>
      <c r="G239" s="212"/>
      <c r="H239" s="212"/>
      <c r="I239" s="212"/>
      <c r="J239" s="212"/>
      <c r="K239" s="212"/>
      <c r="M239" s="182"/>
    </row>
    <row r="240" spans="1:23" s="25" customFormat="1" ht="12.75" customHeight="1">
      <c r="A240" s="159" t="s">
        <v>173</v>
      </c>
      <c r="B240" s="213" t="s">
        <v>72</v>
      </c>
      <c r="C240" s="213"/>
      <c r="D240" s="213"/>
      <c r="E240" s="213"/>
      <c r="F240" s="213"/>
      <c r="G240" s="213"/>
      <c r="H240" s="213"/>
      <c r="I240" s="213"/>
      <c r="J240" s="213"/>
      <c r="K240" s="213"/>
      <c r="M240" s="183"/>
    </row>
    <row r="241" spans="1:23" s="3" customFormat="1" ht="4.5" customHeight="1">
      <c r="A241" s="205"/>
      <c r="B241" s="205"/>
      <c r="C241" s="205"/>
      <c r="D241" s="205"/>
      <c r="E241" s="205"/>
      <c r="F241" s="205"/>
      <c r="G241" s="205"/>
      <c r="H241" s="205"/>
      <c r="I241" s="205"/>
      <c r="J241" s="205"/>
      <c r="K241" s="205"/>
      <c r="M241" s="136"/>
    </row>
    <row r="242" spans="1:23" s="3" customFormat="1" ht="12.75" customHeight="1">
      <c r="A242" s="204" t="s">
        <v>294</v>
      </c>
      <c r="B242" s="204"/>
      <c r="C242" s="204"/>
      <c r="D242" s="204"/>
      <c r="E242" s="204"/>
      <c r="F242" s="204"/>
      <c r="G242" s="204"/>
      <c r="H242" s="204"/>
      <c r="I242" s="204"/>
      <c r="J242" s="204"/>
      <c r="K242" s="204"/>
      <c r="M242" s="137"/>
    </row>
    <row r="243" spans="1:23" s="3" customFormat="1" ht="39.950000000000003" customHeight="1">
      <c r="A243" s="206" t="s">
        <v>73</v>
      </c>
      <c r="B243" s="205"/>
      <c r="C243" s="205"/>
      <c r="D243" s="205"/>
      <c r="E243" s="205"/>
      <c r="F243" s="205"/>
      <c r="G243" s="205"/>
      <c r="H243" s="205"/>
      <c r="I243" s="205"/>
      <c r="J243" s="205"/>
      <c r="K243" s="205"/>
      <c r="M243" s="136"/>
    </row>
    <row r="244" spans="1:23" s="3" customFormat="1" ht="5.0999999999999996" customHeight="1">
      <c r="A244" s="205"/>
      <c r="B244" s="205"/>
      <c r="C244" s="205"/>
      <c r="D244" s="205"/>
      <c r="E244" s="205"/>
      <c r="F244" s="205"/>
      <c r="G244" s="205"/>
      <c r="H244" s="205"/>
      <c r="I244" s="205"/>
      <c r="J244" s="205"/>
      <c r="K244" s="205"/>
      <c r="M244" s="136"/>
    </row>
    <row r="245" spans="1:23" s="3" customFormat="1" ht="12.75" customHeight="1">
      <c r="A245" s="205" t="s">
        <v>146</v>
      </c>
      <c r="B245" s="205"/>
      <c r="C245" s="205"/>
      <c r="D245" s="205"/>
      <c r="E245" s="205"/>
      <c r="F245" s="205"/>
      <c r="G245" s="205"/>
      <c r="H245" s="205"/>
      <c r="I245" s="205"/>
      <c r="J245" s="205"/>
      <c r="K245" s="205"/>
      <c r="M245" s="137"/>
    </row>
    <row r="246" spans="1:23" s="3" customFormat="1" ht="39.950000000000003" customHeight="1">
      <c r="A246" s="206" t="s">
        <v>331</v>
      </c>
      <c r="B246" s="205"/>
      <c r="C246" s="205"/>
      <c r="D246" s="205"/>
      <c r="E246" s="205"/>
      <c r="F246" s="205"/>
      <c r="G246" s="205"/>
      <c r="H246" s="205"/>
      <c r="I246" s="205"/>
      <c r="J246" s="205"/>
      <c r="K246" s="205"/>
      <c r="M246" s="136"/>
    </row>
    <row r="247" spans="1:23" s="3" customFormat="1" ht="5.0999999999999996" customHeight="1">
      <c r="A247" s="205"/>
      <c r="B247" s="205"/>
      <c r="C247" s="205"/>
      <c r="D247" s="205"/>
      <c r="E247" s="205"/>
      <c r="F247" s="205"/>
      <c r="G247" s="205"/>
      <c r="H247" s="205"/>
      <c r="I247" s="205"/>
      <c r="J247" s="205"/>
      <c r="K247" s="205"/>
      <c r="M247" s="136"/>
    </row>
    <row r="248" spans="1:23" s="3" customFormat="1" ht="12.75" customHeight="1">
      <c r="A248" s="205" t="s">
        <v>74</v>
      </c>
      <c r="B248" s="205"/>
      <c r="C248" s="205"/>
      <c r="D248" s="205"/>
      <c r="E248" s="205"/>
      <c r="F248" s="205"/>
      <c r="G248" s="205"/>
      <c r="H248" s="205"/>
      <c r="I248" s="205"/>
      <c r="J248" s="205"/>
      <c r="K248" s="205"/>
      <c r="M248" s="137"/>
    </row>
    <row r="249" spans="1:23" s="3" customFormat="1" ht="27" customHeight="1">
      <c r="A249" s="204" t="s">
        <v>280</v>
      </c>
      <c r="B249" s="204"/>
      <c r="C249" s="204"/>
      <c r="D249" s="204"/>
      <c r="E249" s="204"/>
      <c r="F249" s="204"/>
      <c r="G249" s="204"/>
      <c r="H249" s="204"/>
      <c r="I249" s="204"/>
      <c r="J249" s="204"/>
      <c r="K249" s="204"/>
      <c r="M249" s="137"/>
      <c r="N249" s="26"/>
      <c r="O249" s="26"/>
      <c r="P249" s="26"/>
      <c r="Q249" s="26"/>
      <c r="R249" s="26"/>
      <c r="S249" s="26"/>
      <c r="T249" s="26"/>
      <c r="U249" s="26"/>
      <c r="V249" s="26"/>
      <c r="W249" s="26"/>
    </row>
    <row r="250" spans="1:23" ht="8.1" customHeight="1">
      <c r="A250" s="152"/>
      <c r="B250" s="152"/>
      <c r="C250" s="152"/>
      <c r="D250" s="152"/>
      <c r="E250" s="152"/>
      <c r="F250" s="152"/>
      <c r="G250" s="152"/>
      <c r="H250" s="152"/>
      <c r="I250" s="152"/>
      <c r="J250" s="152"/>
      <c r="K250" s="152"/>
    </row>
    <row r="251" spans="1:23" ht="14.1" customHeight="1">
      <c r="A251" s="195" t="s">
        <v>312</v>
      </c>
      <c r="B251" s="152"/>
      <c r="C251" s="207" t="s">
        <v>402</v>
      </c>
      <c r="D251" s="208"/>
      <c r="E251" s="208"/>
      <c r="F251" s="152"/>
      <c r="G251" s="152"/>
      <c r="H251" s="152"/>
      <c r="I251" s="152"/>
      <c r="J251" s="152"/>
      <c r="K251" s="152"/>
    </row>
    <row r="252" spans="1:23" ht="3" customHeight="1">
      <c r="A252" s="152"/>
      <c r="B252" s="152"/>
      <c r="C252" s="153"/>
      <c r="D252" s="154"/>
      <c r="E252" s="154"/>
      <c r="F252" s="152"/>
      <c r="G252" s="152"/>
      <c r="H252" s="152"/>
      <c r="I252" s="152"/>
      <c r="J252" s="152"/>
      <c r="K252" s="152"/>
    </row>
    <row r="253" spans="1:23" ht="14.1" customHeight="1">
      <c r="A253" s="195" t="s">
        <v>313</v>
      </c>
      <c r="B253" s="152"/>
      <c r="C253" s="207" t="s">
        <v>403</v>
      </c>
      <c r="D253" s="208"/>
      <c r="E253" s="208"/>
      <c r="F253" s="152"/>
      <c r="G253" s="152"/>
      <c r="H253" s="152"/>
      <c r="I253" s="152"/>
      <c r="J253" s="152"/>
      <c r="K253" s="152"/>
    </row>
    <row r="254" spans="1:23" ht="3" customHeight="1">
      <c r="A254" s="152"/>
      <c r="B254" s="152"/>
      <c r="C254" s="153"/>
      <c r="D254" s="154"/>
      <c r="E254" s="154"/>
      <c r="F254" s="152"/>
      <c r="G254" s="152"/>
      <c r="H254" s="152"/>
      <c r="I254" s="152"/>
      <c r="J254" s="152"/>
      <c r="K254" s="152"/>
    </row>
    <row r="255" spans="1:23" ht="14.1" customHeight="1">
      <c r="A255" s="195" t="s">
        <v>314</v>
      </c>
      <c r="B255" s="152"/>
      <c r="C255" s="207" t="str">
        <f>M15</f>
        <v>JN–06–23</v>
      </c>
      <c r="D255" s="208"/>
      <c r="E255" s="208"/>
      <c r="F255" s="152"/>
      <c r="G255" s="152"/>
      <c r="H255" s="152"/>
      <c r="I255" s="152"/>
      <c r="J255" s="152"/>
      <c r="K255" s="152"/>
    </row>
    <row r="256" spans="1:23" ht="8.1" customHeight="1">
      <c r="A256" s="152"/>
      <c r="B256" s="152"/>
      <c r="C256" s="152"/>
      <c r="D256" s="152"/>
      <c r="E256" s="152"/>
      <c r="F256" s="152"/>
      <c r="G256" s="152"/>
      <c r="H256" s="152"/>
      <c r="I256" s="152"/>
      <c r="J256" s="152"/>
      <c r="K256" s="152"/>
    </row>
    <row r="257" spans="1:11" ht="12.75" customHeight="1">
      <c r="A257" s="212" t="s">
        <v>396</v>
      </c>
      <c r="B257" s="212"/>
      <c r="C257" s="212"/>
      <c r="D257" s="212"/>
      <c r="H257" s="202" t="s">
        <v>290</v>
      </c>
      <c r="I257" s="202"/>
      <c r="J257" s="202"/>
      <c r="K257" s="188"/>
    </row>
    <row r="258" spans="1:11" ht="12.75" customHeight="1">
      <c r="H258" s="203" t="s">
        <v>332</v>
      </c>
      <c r="I258" s="203"/>
      <c r="J258" s="203"/>
      <c r="K258" s="187"/>
    </row>
    <row r="259" spans="1:11" ht="12.75" customHeight="1">
      <c r="K259" s="4"/>
    </row>
  </sheetData>
  <mergeCells count="260">
    <mergeCell ref="M231:W231"/>
    <mergeCell ref="M232:W232"/>
    <mergeCell ref="A220:K220"/>
    <mergeCell ref="M215:W215"/>
    <mergeCell ref="A193:K193"/>
    <mergeCell ref="B178:K178"/>
    <mergeCell ref="B179:K179"/>
    <mergeCell ref="B180:K180"/>
    <mergeCell ref="A197:K197"/>
    <mergeCell ref="A213:K213"/>
    <mergeCell ref="A214:K214"/>
    <mergeCell ref="M229:W229"/>
    <mergeCell ref="M228:W228"/>
    <mergeCell ref="A187:K187"/>
    <mergeCell ref="A188:K188"/>
    <mergeCell ref="A189:K189"/>
    <mergeCell ref="A190:K190"/>
    <mergeCell ref="A192:K192"/>
    <mergeCell ref="A207:K207"/>
    <mergeCell ref="A238:K238"/>
    <mergeCell ref="A247:K247"/>
    <mergeCell ref="A244:K244"/>
    <mergeCell ref="A245:K245"/>
    <mergeCell ref="A246:K246"/>
    <mergeCell ref="A215:K215"/>
    <mergeCell ref="A208:K208"/>
    <mergeCell ref="M238:W238"/>
    <mergeCell ref="A239:K239"/>
    <mergeCell ref="M219:W219"/>
    <mergeCell ref="A233:K233"/>
    <mergeCell ref="M237:W237"/>
    <mergeCell ref="B240:K240"/>
    <mergeCell ref="M235:W235"/>
    <mergeCell ref="A235:K235"/>
    <mergeCell ref="M218:W218"/>
    <mergeCell ref="M234:W234"/>
    <mergeCell ref="M216:W216"/>
    <mergeCell ref="A230:K230"/>
    <mergeCell ref="A231:K231"/>
    <mergeCell ref="A232:K232"/>
    <mergeCell ref="A227:K227"/>
    <mergeCell ref="A228:K228"/>
    <mergeCell ref="A229:K229"/>
    <mergeCell ref="A50:K50"/>
    <mergeCell ref="A51:K51"/>
    <mergeCell ref="A22:K22"/>
    <mergeCell ref="A35:K35"/>
    <mergeCell ref="A36:K36"/>
    <mergeCell ref="A43:K43"/>
    <mergeCell ref="A52:K52"/>
    <mergeCell ref="A257:D257"/>
    <mergeCell ref="B199:K199"/>
    <mergeCell ref="B200:K200"/>
    <mergeCell ref="B201:K201"/>
    <mergeCell ref="B202:K202"/>
    <mergeCell ref="A216:K216"/>
    <mergeCell ref="A221:K221"/>
    <mergeCell ref="B222:D222"/>
    <mergeCell ref="E222:K222"/>
    <mergeCell ref="E223:K223"/>
    <mergeCell ref="E224:K224"/>
    <mergeCell ref="E225:K225"/>
    <mergeCell ref="A249:K249"/>
    <mergeCell ref="A248:K248"/>
    <mergeCell ref="A219:K219"/>
    <mergeCell ref="A236:K236"/>
    <mergeCell ref="A234:K234"/>
    <mergeCell ref="B38:K38"/>
    <mergeCell ref="A49:K49"/>
    <mergeCell ref="A47:K47"/>
    <mergeCell ref="A41:K41"/>
    <mergeCell ref="A39:K39"/>
    <mergeCell ref="A18:K18"/>
    <mergeCell ref="A34:K34"/>
    <mergeCell ref="B29:K29"/>
    <mergeCell ref="A42:K42"/>
    <mergeCell ref="A40:K40"/>
    <mergeCell ref="A46:K46"/>
    <mergeCell ref="A23:K23"/>
    <mergeCell ref="A24:K24"/>
    <mergeCell ref="A32:K32"/>
    <mergeCell ref="A33:K33"/>
    <mergeCell ref="A45:K45"/>
    <mergeCell ref="B28:K28"/>
    <mergeCell ref="A30:K30"/>
    <mergeCell ref="M1:M5"/>
    <mergeCell ref="A14:K14"/>
    <mergeCell ref="A8:K8"/>
    <mergeCell ref="A9:K9"/>
    <mergeCell ref="A10:K10"/>
    <mergeCell ref="B19:K19"/>
    <mergeCell ref="A13:K13"/>
    <mergeCell ref="A20:K20"/>
    <mergeCell ref="A21:K21"/>
    <mergeCell ref="A11:K11"/>
    <mergeCell ref="A12:K12"/>
    <mergeCell ref="A15:K15"/>
    <mergeCell ref="A17:K17"/>
    <mergeCell ref="A16:K16"/>
    <mergeCell ref="A83:K83"/>
    <mergeCell ref="B100:K100"/>
    <mergeCell ref="B124:K124"/>
    <mergeCell ref="A87:K87"/>
    <mergeCell ref="A85:K85"/>
    <mergeCell ref="B153:K153"/>
    <mergeCell ref="A25:K25"/>
    <mergeCell ref="B26:K26"/>
    <mergeCell ref="A65:K65"/>
    <mergeCell ref="A44:K44"/>
    <mergeCell ref="A59:K59"/>
    <mergeCell ref="A149:K149"/>
    <mergeCell ref="A139:K139"/>
    <mergeCell ref="A140:K140"/>
    <mergeCell ref="A118:K118"/>
    <mergeCell ref="A121:K121"/>
    <mergeCell ref="A122:K122"/>
    <mergeCell ref="A123:K123"/>
    <mergeCell ref="B126:K126"/>
    <mergeCell ref="A128:K128"/>
    <mergeCell ref="A127:K127"/>
    <mergeCell ref="A150:K150"/>
    <mergeCell ref="A53:K53"/>
    <mergeCell ref="A37:K37"/>
    <mergeCell ref="A69:K69"/>
    <mergeCell ref="A72:K72"/>
    <mergeCell ref="A73:K73"/>
    <mergeCell ref="A151:K151"/>
    <mergeCell ref="B152:K152"/>
    <mergeCell ref="B111:K111"/>
    <mergeCell ref="B112:K112"/>
    <mergeCell ref="B113:K113"/>
    <mergeCell ref="A115:K115"/>
    <mergeCell ref="A116:K116"/>
    <mergeCell ref="A119:K119"/>
    <mergeCell ref="A120:K120"/>
    <mergeCell ref="B117:K117"/>
    <mergeCell ref="B125:K125"/>
    <mergeCell ref="A136:K136"/>
    <mergeCell ref="A137:K137"/>
    <mergeCell ref="A134:K134"/>
    <mergeCell ref="A135:K135"/>
    <mergeCell ref="A148:K148"/>
    <mergeCell ref="C142:K142"/>
    <mergeCell ref="A141:K141"/>
    <mergeCell ref="D143:K143"/>
    <mergeCell ref="A144:K144"/>
    <mergeCell ref="A84:K84"/>
    <mergeCell ref="A129:K129"/>
    <mergeCell ref="A130:K130"/>
    <mergeCell ref="A131:K131"/>
    <mergeCell ref="A132:K132"/>
    <mergeCell ref="B138:K138"/>
    <mergeCell ref="B114:K114"/>
    <mergeCell ref="B95:K95"/>
    <mergeCell ref="B96:K96"/>
    <mergeCell ref="B97:K97"/>
    <mergeCell ref="B102:K102"/>
    <mergeCell ref="A105:K105"/>
    <mergeCell ref="B106:K106"/>
    <mergeCell ref="A107:K107"/>
    <mergeCell ref="A108:K108"/>
    <mergeCell ref="A109:K109"/>
    <mergeCell ref="B110:K110"/>
    <mergeCell ref="B101:K101"/>
    <mergeCell ref="B93:K93"/>
    <mergeCell ref="A94:K94"/>
    <mergeCell ref="A89:K89"/>
    <mergeCell ref="A90:K90"/>
    <mergeCell ref="A31:K31"/>
    <mergeCell ref="A62:K62"/>
    <mergeCell ref="A79:K79"/>
    <mergeCell ref="A80:K80"/>
    <mergeCell ref="A81:K81"/>
    <mergeCell ref="A48:K48"/>
    <mergeCell ref="A55:K55"/>
    <mergeCell ref="A71:K71"/>
    <mergeCell ref="A82:K82"/>
    <mergeCell ref="A76:K76"/>
    <mergeCell ref="A54:K54"/>
    <mergeCell ref="A60:K60"/>
    <mergeCell ref="A61:K61"/>
    <mergeCell ref="A56:K56"/>
    <mergeCell ref="A78:K78"/>
    <mergeCell ref="A74:K74"/>
    <mergeCell ref="C75:D75"/>
    <mergeCell ref="A63:K63"/>
    <mergeCell ref="A64:K64"/>
    <mergeCell ref="A57:K57"/>
    <mergeCell ref="A58:K58"/>
    <mergeCell ref="A77:K77"/>
    <mergeCell ref="A66:K66"/>
    <mergeCell ref="A68:K68"/>
    <mergeCell ref="A70:K70"/>
    <mergeCell ref="A195:K195"/>
    <mergeCell ref="B103:K103"/>
    <mergeCell ref="A104:K104"/>
    <mergeCell ref="B98:K98"/>
    <mergeCell ref="A86:K86"/>
    <mergeCell ref="B99:K99"/>
    <mergeCell ref="A88:K88"/>
    <mergeCell ref="B91:K91"/>
    <mergeCell ref="A92:K92"/>
    <mergeCell ref="A133:K133"/>
    <mergeCell ref="A194:K194"/>
    <mergeCell ref="A175:K175"/>
    <mergeCell ref="B176:K176"/>
    <mergeCell ref="B177:K177"/>
    <mergeCell ref="A183:K183"/>
    <mergeCell ref="A184:K184"/>
    <mergeCell ref="B185:K185"/>
    <mergeCell ref="B186:K186"/>
    <mergeCell ref="A191:K191"/>
    <mergeCell ref="A206:K206"/>
    <mergeCell ref="B158:K158"/>
    <mergeCell ref="A210:K210"/>
    <mergeCell ref="A211:K211"/>
    <mergeCell ref="A198:K198"/>
    <mergeCell ref="B209:K209"/>
    <mergeCell ref="A212:K212"/>
    <mergeCell ref="B170:K170"/>
    <mergeCell ref="C171:K171"/>
    <mergeCell ref="C172:K172"/>
    <mergeCell ref="B173:K173"/>
    <mergeCell ref="A174:K174"/>
    <mergeCell ref="B165:K165"/>
    <mergeCell ref="A161:K161"/>
    <mergeCell ref="A160:K160"/>
    <mergeCell ref="B162:K162"/>
    <mergeCell ref="C163:K163"/>
    <mergeCell ref="C164:K164"/>
    <mergeCell ref="C166:K166"/>
    <mergeCell ref="C167:K167"/>
    <mergeCell ref="C168:K168"/>
    <mergeCell ref="C169:K169"/>
    <mergeCell ref="A181:K181"/>
    <mergeCell ref="A182:K182"/>
    <mergeCell ref="A67:K67"/>
    <mergeCell ref="C145:K145"/>
    <mergeCell ref="D146:K146"/>
    <mergeCell ref="H257:J257"/>
    <mergeCell ref="H258:J258"/>
    <mergeCell ref="B27:K27"/>
    <mergeCell ref="A241:K241"/>
    <mergeCell ref="A242:K242"/>
    <mergeCell ref="A243:K243"/>
    <mergeCell ref="C255:E255"/>
    <mergeCell ref="C253:E253"/>
    <mergeCell ref="C251:E251"/>
    <mergeCell ref="C159:K159"/>
    <mergeCell ref="A217:K217"/>
    <mergeCell ref="B203:K203"/>
    <mergeCell ref="B196:K196"/>
    <mergeCell ref="A237:K237"/>
    <mergeCell ref="A154:K154"/>
    <mergeCell ref="B155:K155"/>
    <mergeCell ref="A156:K156"/>
    <mergeCell ref="A157:K157"/>
    <mergeCell ref="A218:K218"/>
    <mergeCell ref="B204:K204"/>
    <mergeCell ref="A205:K205"/>
  </mergeCells>
  <phoneticPr fontId="65" type="noConversion"/>
  <pageMargins left="0.59055118110236227" right="0.59055118110236227" top="0.47244094488188981" bottom="0.19685039370078741"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65"/>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1.95" customHeight="1" thickBot="1">
      <c r="A1" s="160" t="s">
        <v>100</v>
      </c>
      <c r="B1" s="161"/>
      <c r="C1" s="162" t="s">
        <v>302</v>
      </c>
      <c r="F1" s="237" t="s">
        <v>137</v>
      </c>
    </row>
    <row r="2" spans="1:6" ht="20.100000000000001" customHeight="1">
      <c r="A2" s="163" t="s">
        <v>0</v>
      </c>
      <c r="B2" s="164" t="s">
        <v>77</v>
      </c>
      <c r="C2" s="165" t="s">
        <v>75</v>
      </c>
      <c r="F2" s="237"/>
    </row>
    <row r="3" spans="1:6" ht="20.100000000000001" customHeight="1">
      <c r="A3" s="28" t="s">
        <v>10</v>
      </c>
      <c r="B3" s="29" t="s">
        <v>25</v>
      </c>
      <c r="C3" s="46" t="s">
        <v>334</v>
      </c>
      <c r="F3" s="237"/>
    </row>
    <row r="4" spans="1:6" ht="20.100000000000001" customHeight="1">
      <c r="A4" s="28" t="s">
        <v>11</v>
      </c>
      <c r="B4" s="29" t="s">
        <v>76</v>
      </c>
      <c r="C4" s="46" t="s">
        <v>333</v>
      </c>
    </row>
    <row r="5" spans="1:6" ht="44.1" customHeight="1">
      <c r="A5" s="28" t="s">
        <v>12</v>
      </c>
      <c r="B5" s="29" t="s">
        <v>44</v>
      </c>
      <c r="C5" s="46" t="str">
        <f>'Poziv za dostavu ponude'!M13</f>
        <v>Izrada IV. novelacije studijske dokumentacije sustava odvodnje AGLOMERACIJE IVANEC, za IVKOM–VODE d.o.o., Ivanec</v>
      </c>
      <c r="F5" s="149"/>
    </row>
    <row r="6" spans="1:6" ht="20.100000000000001" customHeight="1">
      <c r="A6" s="28" t="s">
        <v>13</v>
      </c>
      <c r="B6" s="29" t="s">
        <v>99</v>
      </c>
      <c r="C6" s="46" t="str">
        <f>'Poziv za dostavu ponude'!M15</f>
        <v>JN–06–23</v>
      </c>
    </row>
    <row r="7" spans="1:6" ht="20.100000000000001" customHeight="1">
      <c r="A7" s="163" t="s">
        <v>1</v>
      </c>
      <c r="B7" s="164" t="s">
        <v>26</v>
      </c>
      <c r="C7" s="165" t="s">
        <v>78</v>
      </c>
    </row>
    <row r="8" spans="1:6" ht="30" customHeight="1">
      <c r="A8" s="28" t="s">
        <v>14</v>
      </c>
      <c r="B8" s="29" t="s">
        <v>33</v>
      </c>
      <c r="C8" s="60"/>
    </row>
    <row r="9" spans="1:6" ht="20.100000000000001" customHeight="1">
      <c r="A9" s="28" t="s">
        <v>15</v>
      </c>
      <c r="B9" s="29" t="s">
        <v>79</v>
      </c>
      <c r="C9" s="60"/>
    </row>
    <row r="10" spans="1:6" ht="20.100000000000001" customHeight="1">
      <c r="A10" s="28" t="s">
        <v>16</v>
      </c>
      <c r="B10" s="29" t="s">
        <v>32</v>
      </c>
      <c r="C10" s="60"/>
    </row>
    <row r="11" spans="1:6" ht="20.100000000000001" customHeight="1">
      <c r="A11" s="28" t="s">
        <v>17</v>
      </c>
      <c r="B11" s="29" t="s">
        <v>80</v>
      </c>
      <c r="C11" s="60"/>
    </row>
    <row r="12" spans="1:6" ht="20.100000000000001" customHeight="1">
      <c r="A12" s="28" t="s">
        <v>18</v>
      </c>
      <c r="B12" s="29" t="s">
        <v>81</v>
      </c>
      <c r="C12" s="60"/>
      <c r="F12" s="8"/>
    </row>
    <row r="13" spans="1:6" ht="20.100000000000001" customHeight="1">
      <c r="A13" s="28" t="s">
        <v>19</v>
      </c>
      <c r="B13" s="29" t="s">
        <v>82</v>
      </c>
      <c r="C13" s="60"/>
      <c r="F13" s="8"/>
    </row>
    <row r="14" spans="1:6" ht="20.100000000000001" customHeight="1">
      <c r="A14" s="28" t="s">
        <v>20</v>
      </c>
      <c r="B14" s="29" t="s">
        <v>83</v>
      </c>
      <c r="C14" s="60"/>
      <c r="F14" s="8"/>
    </row>
    <row r="15" spans="1:6" ht="30" customHeight="1">
      <c r="A15" s="28" t="s">
        <v>21</v>
      </c>
      <c r="B15" s="29" t="s">
        <v>84</v>
      </c>
      <c r="C15" s="60"/>
      <c r="F15" s="8"/>
    </row>
    <row r="16" spans="1:6" ht="20.100000000000001" customHeight="1">
      <c r="A16" s="28" t="s">
        <v>28</v>
      </c>
      <c r="B16" s="29" t="s">
        <v>85</v>
      </c>
      <c r="C16" s="60"/>
      <c r="F16" s="8"/>
    </row>
    <row r="17" spans="1:6" ht="20.100000000000001" customHeight="1">
      <c r="A17" s="28" t="s">
        <v>29</v>
      </c>
      <c r="B17" s="29" t="s">
        <v>86</v>
      </c>
      <c r="C17" s="60"/>
    </row>
    <row r="18" spans="1:6" ht="20.100000000000001" customHeight="1">
      <c r="A18" s="28" t="s">
        <v>30</v>
      </c>
      <c r="B18" s="29" t="s">
        <v>87</v>
      </c>
      <c r="C18" s="60"/>
    </row>
    <row r="19" spans="1:6" ht="20.100000000000001" customHeight="1">
      <c r="A19" s="28" t="s">
        <v>31</v>
      </c>
      <c r="B19" s="29" t="s">
        <v>308</v>
      </c>
      <c r="C19" s="60"/>
    </row>
    <row r="20" spans="1:6" ht="20.100000000000001" customHeight="1">
      <c r="A20" s="28" t="s">
        <v>88</v>
      </c>
      <c r="B20" s="29" t="s">
        <v>309</v>
      </c>
      <c r="C20" s="60"/>
    </row>
    <row r="21" spans="1:6" ht="20.100000000000001" customHeight="1">
      <c r="A21" s="163" t="s">
        <v>2</v>
      </c>
      <c r="B21" s="164" t="s">
        <v>89</v>
      </c>
      <c r="C21" s="165" t="s">
        <v>78</v>
      </c>
    </row>
    <row r="22" spans="1:6" ht="20.100000000000001" customHeight="1">
      <c r="A22" s="28" t="s">
        <v>22</v>
      </c>
      <c r="B22" s="29" t="s">
        <v>91</v>
      </c>
      <c r="C22" s="60"/>
    </row>
    <row r="23" spans="1:6" ht="20.100000000000001" customHeight="1">
      <c r="A23" s="28" t="s">
        <v>23</v>
      </c>
      <c r="B23" s="29" t="s">
        <v>108</v>
      </c>
      <c r="C23" s="60"/>
      <c r="F23" s="47" t="s">
        <v>128</v>
      </c>
    </row>
    <row r="24" spans="1:6" ht="20.100000000000001" customHeight="1">
      <c r="A24" s="28" t="s">
        <v>90</v>
      </c>
      <c r="B24" s="29" t="s">
        <v>92</v>
      </c>
      <c r="C24" s="176">
        <f>'Troškovnik-JN-06-23'!F13</f>
        <v>0</v>
      </c>
      <c r="F24" s="48" t="s">
        <v>129</v>
      </c>
    </row>
    <row r="25" spans="1:6" ht="20.100000000000001" customHeight="1">
      <c r="A25" s="28" t="s">
        <v>94</v>
      </c>
      <c r="B25" s="29" t="s">
        <v>93</v>
      </c>
      <c r="C25" s="176">
        <f>'Troškovnik-JN-06-23'!F14</f>
        <v>0</v>
      </c>
      <c r="F25" s="48" t="s">
        <v>130</v>
      </c>
    </row>
    <row r="26" spans="1:6" ht="107.25" customHeight="1">
      <c r="A26" s="28" t="s">
        <v>95</v>
      </c>
      <c r="B26" s="151" t="s">
        <v>310</v>
      </c>
      <c r="C26" s="176">
        <f>'Troškovnik-JN-06-23'!F15</f>
        <v>0</v>
      </c>
      <c r="F26" s="48" t="s">
        <v>131</v>
      </c>
    </row>
    <row r="27" spans="1:6" ht="30" customHeight="1">
      <c r="A27" s="28" t="s">
        <v>96</v>
      </c>
      <c r="B27" s="76" t="s">
        <v>144</v>
      </c>
      <c r="C27" s="60"/>
      <c r="F27" s="58"/>
    </row>
    <row r="28" spans="1:6" ht="30" customHeight="1">
      <c r="A28" s="28" t="s">
        <v>97</v>
      </c>
      <c r="B28" s="27" t="s">
        <v>101</v>
      </c>
      <c r="C28" s="60"/>
    </row>
    <row r="29" spans="1:6" ht="60" customHeight="1">
      <c r="A29" s="28" t="s">
        <v>145</v>
      </c>
      <c r="B29" s="29" t="s">
        <v>98</v>
      </c>
      <c r="C29" s="60"/>
    </row>
    <row r="30" spans="1:6" ht="18" customHeight="1" thickBot="1">
      <c r="A30" s="234" t="s">
        <v>27</v>
      </c>
      <c r="B30" s="235"/>
      <c r="C30" s="236"/>
    </row>
    <row r="263" spans="3:5" ht="14.25">
      <c r="C263" s="238" t="s">
        <v>355</v>
      </c>
      <c r="D263" s="239"/>
      <c r="E263" s="239"/>
    </row>
    <row r="264" spans="3:5" ht="14.25">
      <c r="C264" s="153"/>
      <c r="D264" s="154"/>
      <c r="E264" s="154"/>
    </row>
    <row r="265" spans="3:5" ht="14.25">
      <c r="C265" s="238" t="s">
        <v>356</v>
      </c>
      <c r="D265" s="239"/>
      <c r="E265" s="239"/>
    </row>
  </sheetData>
  <mergeCells count="4">
    <mergeCell ref="A30:C30"/>
    <mergeCell ref="F1:F3"/>
    <mergeCell ref="C263:E263"/>
    <mergeCell ref="C265:E265"/>
  </mergeCells>
  <pageMargins left="0.59055118110236227" right="0.39370078740157483"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I265"/>
  <sheetViews>
    <sheetView zoomScaleNormal="100" workbookViewId="0">
      <selection activeCell="I4" sqref="I4"/>
    </sheetView>
  </sheetViews>
  <sheetFormatPr defaultRowHeight="15"/>
  <cols>
    <col min="1" max="1" width="11.42578125" style="80" customWidth="1"/>
    <col min="2" max="2" width="19.140625" style="77" customWidth="1"/>
    <col min="3" max="3" width="8.7109375" style="81" customWidth="1"/>
    <col min="4" max="4" width="18.28515625" style="77" customWidth="1"/>
    <col min="5" max="5" width="6.85546875" style="77" customWidth="1"/>
    <col min="6" max="6" width="23.140625" style="77" customWidth="1"/>
    <col min="7" max="16384" width="9.140625" style="77"/>
  </cols>
  <sheetData>
    <row r="1" spans="1:9" ht="8.1" customHeight="1" thickTop="1">
      <c r="A1" s="99"/>
      <c r="B1" s="78"/>
      <c r="C1" s="79"/>
      <c r="D1" s="78"/>
      <c r="E1" s="78"/>
      <c r="F1" s="100"/>
    </row>
    <row r="2" spans="1:9" ht="40.5" customHeight="1">
      <c r="A2" s="101" t="s">
        <v>107</v>
      </c>
      <c r="B2" s="210" t="s">
        <v>174</v>
      </c>
      <c r="C2" s="210"/>
      <c r="D2" s="210"/>
      <c r="E2" s="210"/>
      <c r="F2" s="243"/>
    </row>
    <row r="3" spans="1:9" ht="8.1" customHeight="1" thickBot="1">
      <c r="A3" s="102"/>
      <c r="B3" s="103"/>
      <c r="C3" s="104"/>
      <c r="D3" s="103"/>
      <c r="E3" s="103"/>
      <c r="F3" s="105"/>
    </row>
    <row r="4" spans="1:9" ht="39.950000000000003" customHeight="1" thickTop="1" thickBot="1">
      <c r="A4" s="268" t="s">
        <v>175</v>
      </c>
      <c r="B4" s="269"/>
      <c r="C4" s="269"/>
      <c r="D4" s="269"/>
      <c r="E4" s="269"/>
      <c r="F4" s="270"/>
      <c r="I4" s="106"/>
    </row>
    <row r="5" spans="1:9" ht="8.1" customHeight="1" thickTop="1">
      <c r="A5" s="82"/>
      <c r="B5" s="83"/>
      <c r="C5" s="83"/>
      <c r="D5" s="83"/>
      <c r="E5" s="83"/>
      <c r="F5" s="83"/>
    </row>
    <row r="6" spans="1:9" ht="8.1" customHeight="1"/>
    <row r="7" spans="1:9" ht="27.95" customHeight="1">
      <c r="A7" s="244" t="s">
        <v>25</v>
      </c>
      <c r="B7" s="245"/>
      <c r="C7" s="246" t="s">
        <v>334</v>
      </c>
      <c r="D7" s="247"/>
      <c r="E7" s="247"/>
      <c r="F7" s="248"/>
    </row>
    <row r="8" spans="1:9" ht="27.95" customHeight="1">
      <c r="A8" s="244" t="s">
        <v>99</v>
      </c>
      <c r="B8" s="245"/>
      <c r="C8" s="246" t="str">
        <f>'Poziv za dostavu ponude'!M15</f>
        <v>JN–06–23</v>
      </c>
      <c r="D8" s="247"/>
      <c r="E8" s="247"/>
      <c r="F8" s="248"/>
    </row>
    <row r="9" spans="1:9" ht="12" customHeight="1">
      <c r="A9" s="84"/>
      <c r="B9" s="85"/>
      <c r="C9" s="86"/>
      <c r="D9" s="85"/>
      <c r="E9" s="85"/>
      <c r="F9" s="87"/>
    </row>
    <row r="10" spans="1:9" ht="24" customHeight="1">
      <c r="A10" s="249" t="s">
        <v>176</v>
      </c>
      <c r="B10" s="250"/>
      <c r="C10" s="250"/>
      <c r="D10" s="250"/>
      <c r="E10" s="250"/>
      <c r="F10" s="251"/>
    </row>
    <row r="11" spans="1:9" ht="24" customHeight="1">
      <c r="A11" s="240" t="s">
        <v>177</v>
      </c>
      <c r="B11" s="241"/>
      <c r="C11" s="241"/>
      <c r="D11" s="241"/>
      <c r="E11" s="241"/>
      <c r="F11" s="242"/>
    </row>
    <row r="12" spans="1:9" ht="24" customHeight="1">
      <c r="A12" s="88" t="s">
        <v>178</v>
      </c>
      <c r="B12" s="252"/>
      <c r="C12" s="252"/>
      <c r="D12" s="252"/>
      <c r="E12" s="252"/>
      <c r="F12" s="252"/>
    </row>
    <row r="13" spans="1:9" ht="24" customHeight="1">
      <c r="A13" s="88" t="s">
        <v>179</v>
      </c>
      <c r="B13" s="252"/>
      <c r="C13" s="252"/>
      <c r="D13" s="252"/>
      <c r="E13" s="252"/>
      <c r="F13" s="252"/>
    </row>
    <row r="14" spans="1:9" ht="24" customHeight="1">
      <c r="A14" s="88" t="s">
        <v>180</v>
      </c>
      <c r="B14" s="252"/>
      <c r="C14" s="252"/>
      <c r="D14" s="252"/>
      <c r="E14" s="252"/>
      <c r="F14" s="252"/>
    </row>
    <row r="15" spans="1:9" ht="24" customHeight="1">
      <c r="A15" s="88" t="s">
        <v>181</v>
      </c>
      <c r="B15" s="252"/>
      <c r="C15" s="252"/>
      <c r="D15" s="252"/>
      <c r="E15" s="252"/>
      <c r="F15" s="252"/>
    </row>
    <row r="16" spans="1:9" ht="24" customHeight="1">
      <c r="A16" s="240" t="s">
        <v>182</v>
      </c>
      <c r="B16" s="241"/>
      <c r="C16" s="241"/>
      <c r="D16" s="241"/>
      <c r="E16" s="241"/>
      <c r="F16" s="242"/>
    </row>
    <row r="17" spans="1:6" ht="24" customHeight="1">
      <c r="A17" s="88" t="s">
        <v>178</v>
      </c>
      <c r="B17" s="252"/>
      <c r="C17" s="252"/>
      <c r="D17" s="252"/>
      <c r="E17" s="252"/>
      <c r="F17" s="252"/>
    </row>
    <row r="18" spans="1:6" ht="24" customHeight="1">
      <c r="A18" s="88" t="s">
        <v>179</v>
      </c>
      <c r="B18" s="252"/>
      <c r="C18" s="252"/>
      <c r="D18" s="252"/>
      <c r="E18" s="252"/>
      <c r="F18" s="252"/>
    </row>
    <row r="19" spans="1:6" ht="24" customHeight="1">
      <c r="A19" s="88" t="s">
        <v>180</v>
      </c>
      <c r="B19" s="252"/>
      <c r="C19" s="252"/>
      <c r="D19" s="252"/>
      <c r="E19" s="252"/>
      <c r="F19" s="252"/>
    </row>
    <row r="20" spans="1:6" ht="24" customHeight="1">
      <c r="A20" s="88" t="s">
        <v>181</v>
      </c>
      <c r="B20" s="252"/>
      <c r="C20" s="252"/>
      <c r="D20" s="252"/>
      <c r="E20" s="252"/>
      <c r="F20" s="252"/>
    </row>
    <row r="21" spans="1:6" ht="24" customHeight="1">
      <c r="A21" s="240" t="s">
        <v>183</v>
      </c>
      <c r="B21" s="241"/>
      <c r="C21" s="241"/>
      <c r="D21" s="241"/>
      <c r="E21" s="241"/>
      <c r="F21" s="242"/>
    </row>
    <row r="22" spans="1:6" ht="24" customHeight="1">
      <c r="A22" s="88" t="s">
        <v>178</v>
      </c>
      <c r="B22" s="252"/>
      <c r="C22" s="252"/>
      <c r="D22" s="252"/>
      <c r="E22" s="252"/>
      <c r="F22" s="252"/>
    </row>
    <row r="23" spans="1:6" ht="24" customHeight="1">
      <c r="A23" s="88" t="s">
        <v>179</v>
      </c>
      <c r="B23" s="252"/>
      <c r="C23" s="252"/>
      <c r="D23" s="252"/>
      <c r="E23" s="252"/>
      <c r="F23" s="252"/>
    </row>
    <row r="24" spans="1:6" ht="24" customHeight="1">
      <c r="A24" s="88" t="s">
        <v>180</v>
      </c>
      <c r="B24" s="252"/>
      <c r="C24" s="252"/>
      <c r="D24" s="252"/>
      <c r="E24" s="252"/>
      <c r="F24" s="252"/>
    </row>
    <row r="25" spans="1:6" ht="24" customHeight="1">
      <c r="A25" s="88" t="s">
        <v>181</v>
      </c>
      <c r="B25" s="252"/>
      <c r="C25" s="252"/>
      <c r="D25" s="252"/>
      <c r="E25" s="252"/>
      <c r="F25" s="252"/>
    </row>
    <row r="26" spans="1:6" ht="24" customHeight="1">
      <c r="A26" s="240" t="s">
        <v>184</v>
      </c>
      <c r="B26" s="241"/>
      <c r="C26" s="241"/>
      <c r="D26" s="241"/>
      <c r="E26" s="241"/>
      <c r="F26" s="242"/>
    </row>
    <row r="27" spans="1:6" ht="24" customHeight="1">
      <c r="A27" s="88" t="s">
        <v>178</v>
      </c>
      <c r="B27" s="252"/>
      <c r="C27" s="252"/>
      <c r="D27" s="252"/>
      <c r="E27" s="252"/>
      <c r="F27" s="252"/>
    </row>
    <row r="28" spans="1:6" ht="24" customHeight="1">
      <c r="A28" s="88" t="s">
        <v>179</v>
      </c>
      <c r="B28" s="252"/>
      <c r="C28" s="252"/>
      <c r="D28" s="252"/>
      <c r="E28" s="252"/>
      <c r="F28" s="252"/>
    </row>
    <row r="29" spans="1:6" ht="24" customHeight="1">
      <c r="A29" s="88" t="s">
        <v>180</v>
      </c>
      <c r="B29" s="252"/>
      <c r="C29" s="252"/>
      <c r="D29" s="252"/>
      <c r="E29" s="252"/>
      <c r="F29" s="252"/>
    </row>
    <row r="30" spans="1:6" ht="24" customHeight="1">
      <c r="A30" s="88" t="s">
        <v>181</v>
      </c>
      <c r="B30" s="252"/>
      <c r="C30" s="252"/>
      <c r="D30" s="252"/>
      <c r="E30" s="252"/>
      <c r="F30" s="252"/>
    </row>
    <row r="31" spans="1:6" ht="24" customHeight="1">
      <c r="A31" s="240" t="s">
        <v>185</v>
      </c>
      <c r="B31" s="241"/>
      <c r="C31" s="241"/>
      <c r="D31" s="241"/>
      <c r="E31" s="241"/>
      <c r="F31" s="242"/>
    </row>
    <row r="32" spans="1:6" ht="24" customHeight="1">
      <c r="A32" s="88" t="s">
        <v>178</v>
      </c>
      <c r="B32" s="252"/>
      <c r="C32" s="252"/>
      <c r="D32" s="252"/>
      <c r="E32" s="252"/>
      <c r="F32" s="252"/>
    </row>
    <row r="33" spans="1:6" ht="24" customHeight="1">
      <c r="A33" s="88" t="s">
        <v>179</v>
      </c>
      <c r="B33" s="252"/>
      <c r="C33" s="252"/>
      <c r="D33" s="252"/>
      <c r="E33" s="252"/>
      <c r="F33" s="252"/>
    </row>
    <row r="34" spans="1:6" ht="24" customHeight="1">
      <c r="A34" s="88" t="s">
        <v>180</v>
      </c>
      <c r="B34" s="252"/>
      <c r="C34" s="252"/>
      <c r="D34" s="252"/>
      <c r="E34" s="252"/>
      <c r="F34" s="252"/>
    </row>
    <row r="35" spans="1:6" ht="24" customHeight="1">
      <c r="A35" s="88" t="s">
        <v>181</v>
      </c>
      <c r="B35" s="252"/>
      <c r="C35" s="252"/>
      <c r="D35" s="252"/>
      <c r="E35" s="252"/>
      <c r="F35" s="252"/>
    </row>
    <row r="36" spans="1:6" ht="24" customHeight="1">
      <c r="A36" s="240" t="s">
        <v>186</v>
      </c>
      <c r="B36" s="241"/>
      <c r="C36" s="241"/>
      <c r="D36" s="241"/>
      <c r="E36" s="241"/>
      <c r="F36" s="242"/>
    </row>
    <row r="37" spans="1:6" ht="24" customHeight="1">
      <c r="A37" s="88" t="s">
        <v>178</v>
      </c>
      <c r="B37" s="252"/>
      <c r="C37" s="252"/>
      <c r="D37" s="252"/>
      <c r="E37" s="252"/>
      <c r="F37" s="252"/>
    </row>
    <row r="38" spans="1:6" ht="24" customHeight="1">
      <c r="A38" s="88" t="s">
        <v>179</v>
      </c>
      <c r="B38" s="252"/>
      <c r="C38" s="252"/>
      <c r="D38" s="252"/>
      <c r="E38" s="252"/>
      <c r="F38" s="252"/>
    </row>
    <row r="39" spans="1:6" ht="24" customHeight="1">
      <c r="A39" s="88" t="s">
        <v>180</v>
      </c>
      <c r="B39" s="252"/>
      <c r="C39" s="252"/>
      <c r="D39" s="252"/>
      <c r="E39" s="252"/>
      <c r="F39" s="252"/>
    </row>
    <row r="40" spans="1:6" ht="24" customHeight="1">
      <c r="A40" s="88" t="s">
        <v>181</v>
      </c>
      <c r="B40" s="252"/>
      <c r="C40" s="252"/>
      <c r="D40" s="252"/>
      <c r="E40" s="252"/>
      <c r="F40" s="252"/>
    </row>
    <row r="41" spans="1:6" ht="24" customHeight="1">
      <c r="A41" s="240" t="s">
        <v>187</v>
      </c>
      <c r="B41" s="241"/>
      <c r="C41" s="241"/>
      <c r="D41" s="241"/>
      <c r="E41" s="241"/>
      <c r="F41" s="242"/>
    </row>
    <row r="42" spans="1:6" ht="24" customHeight="1">
      <c r="A42" s="88" t="s">
        <v>178</v>
      </c>
      <c r="B42" s="252"/>
      <c r="C42" s="252"/>
      <c r="D42" s="252"/>
      <c r="E42" s="252"/>
      <c r="F42" s="252"/>
    </row>
    <row r="43" spans="1:6" ht="24" customHeight="1">
      <c r="A43" s="88" t="s">
        <v>179</v>
      </c>
      <c r="B43" s="252"/>
      <c r="C43" s="252"/>
      <c r="D43" s="252"/>
      <c r="E43" s="252"/>
      <c r="F43" s="252"/>
    </row>
    <row r="44" spans="1:6" ht="24" customHeight="1">
      <c r="A44" s="88" t="s">
        <v>180</v>
      </c>
      <c r="B44" s="252"/>
      <c r="C44" s="252"/>
      <c r="D44" s="252"/>
      <c r="E44" s="252"/>
      <c r="F44" s="252"/>
    </row>
    <row r="45" spans="1:6" ht="24" customHeight="1">
      <c r="A45" s="88" t="s">
        <v>181</v>
      </c>
      <c r="B45" s="252"/>
      <c r="C45" s="252"/>
      <c r="D45" s="252"/>
      <c r="E45" s="252"/>
      <c r="F45" s="252"/>
    </row>
    <row r="46" spans="1:6" ht="24" customHeight="1">
      <c r="A46" s="256" t="s">
        <v>188</v>
      </c>
      <c r="B46" s="257"/>
      <c r="C46" s="257"/>
      <c r="D46" s="257"/>
      <c r="E46" s="257"/>
      <c r="F46" s="258"/>
    </row>
    <row r="47" spans="1:6" ht="24" customHeight="1">
      <c r="A47" s="259"/>
      <c r="B47" s="260"/>
      <c r="C47" s="260"/>
      <c r="D47" s="260"/>
      <c r="E47" s="260"/>
      <c r="F47" s="261"/>
    </row>
    <row r="48" spans="1:6" ht="15.95" customHeight="1">
      <c r="A48" s="262" t="s">
        <v>189</v>
      </c>
      <c r="B48" s="263"/>
      <c r="C48" s="263"/>
      <c r="D48" s="263"/>
      <c r="E48" s="263"/>
      <c r="F48" s="264"/>
    </row>
    <row r="49" spans="1:6" ht="15.95" customHeight="1">
      <c r="A49" s="265" t="s">
        <v>190</v>
      </c>
      <c r="B49" s="266"/>
      <c r="C49" s="266"/>
      <c r="D49" s="266"/>
      <c r="E49" s="266"/>
      <c r="F49" s="267"/>
    </row>
    <row r="50" spans="1:6" ht="24" customHeight="1">
      <c r="A50" s="253" t="s">
        <v>191</v>
      </c>
      <c r="B50" s="254"/>
      <c r="C50" s="254"/>
      <c r="D50" s="254"/>
      <c r="E50" s="254"/>
      <c r="F50" s="255"/>
    </row>
    <row r="51" spans="1:6" ht="24" customHeight="1">
      <c r="A51" s="89" t="s">
        <v>178</v>
      </c>
      <c r="B51" s="252"/>
      <c r="C51" s="252"/>
      <c r="D51" s="252"/>
      <c r="E51" s="252"/>
      <c r="F51" s="252"/>
    </row>
    <row r="52" spans="1:6" ht="24" customHeight="1">
      <c r="A52" s="89" t="s">
        <v>179</v>
      </c>
      <c r="B52" s="252"/>
      <c r="C52" s="252"/>
      <c r="D52" s="252"/>
      <c r="E52" s="252"/>
      <c r="F52" s="252"/>
    </row>
    <row r="53" spans="1:6" ht="24" customHeight="1">
      <c r="A53" s="89" t="s">
        <v>180</v>
      </c>
      <c r="B53" s="252"/>
      <c r="C53" s="252"/>
      <c r="D53" s="252"/>
      <c r="E53" s="252"/>
      <c r="F53" s="252"/>
    </row>
    <row r="54" spans="1:6" ht="24" customHeight="1">
      <c r="A54" s="89" t="s">
        <v>181</v>
      </c>
      <c r="B54" s="252"/>
      <c r="C54" s="252"/>
      <c r="D54" s="252"/>
      <c r="E54" s="252"/>
      <c r="F54" s="252"/>
    </row>
    <row r="55" spans="1:6" ht="24" customHeight="1">
      <c r="A55" s="253" t="s">
        <v>192</v>
      </c>
      <c r="B55" s="254"/>
      <c r="C55" s="254"/>
      <c r="D55" s="254"/>
      <c r="E55" s="254"/>
      <c r="F55" s="255"/>
    </row>
    <row r="56" spans="1:6" ht="24" customHeight="1">
      <c r="A56" s="89" t="s">
        <v>178</v>
      </c>
      <c r="B56" s="252"/>
      <c r="C56" s="252"/>
      <c r="D56" s="252"/>
      <c r="E56" s="252"/>
      <c r="F56" s="252"/>
    </row>
    <row r="57" spans="1:6" ht="24" customHeight="1">
      <c r="A57" s="89" t="s">
        <v>179</v>
      </c>
      <c r="B57" s="252"/>
      <c r="C57" s="252"/>
      <c r="D57" s="252"/>
      <c r="E57" s="252"/>
      <c r="F57" s="252"/>
    </row>
    <row r="58" spans="1:6" ht="24" customHeight="1">
      <c r="A58" s="89" t="s">
        <v>180</v>
      </c>
      <c r="B58" s="252"/>
      <c r="C58" s="252"/>
      <c r="D58" s="252"/>
      <c r="E58" s="252"/>
      <c r="F58" s="252"/>
    </row>
    <row r="59" spans="1:6" ht="24" customHeight="1">
      <c r="A59" s="89" t="s">
        <v>181</v>
      </c>
      <c r="B59" s="252"/>
      <c r="C59" s="252"/>
      <c r="D59" s="252"/>
      <c r="E59" s="252"/>
      <c r="F59" s="252"/>
    </row>
    <row r="60" spans="1:6" ht="24" customHeight="1">
      <c r="A60" s="253" t="s">
        <v>193</v>
      </c>
      <c r="B60" s="254"/>
      <c r="C60" s="254"/>
      <c r="D60" s="254"/>
      <c r="E60" s="254"/>
      <c r="F60" s="255"/>
    </row>
    <row r="61" spans="1:6" ht="24" customHeight="1">
      <c r="A61" s="89" t="s">
        <v>178</v>
      </c>
      <c r="B61" s="252"/>
      <c r="C61" s="252"/>
      <c r="D61" s="252"/>
      <c r="E61" s="252"/>
      <c r="F61" s="252"/>
    </row>
    <row r="62" spans="1:6" ht="24" customHeight="1">
      <c r="A62" s="89" t="s">
        <v>179</v>
      </c>
      <c r="B62" s="252"/>
      <c r="C62" s="252"/>
      <c r="D62" s="252"/>
      <c r="E62" s="252"/>
      <c r="F62" s="252"/>
    </row>
    <row r="63" spans="1:6" ht="24" customHeight="1">
      <c r="A63" s="89" t="s">
        <v>180</v>
      </c>
      <c r="B63" s="252"/>
      <c r="C63" s="252"/>
      <c r="D63" s="252"/>
      <c r="E63" s="252"/>
      <c r="F63" s="252"/>
    </row>
    <row r="64" spans="1:6" ht="24" customHeight="1">
      <c r="A64" s="89" t="s">
        <v>181</v>
      </c>
      <c r="B64" s="252"/>
      <c r="C64" s="252"/>
      <c r="D64" s="252"/>
      <c r="E64" s="252"/>
      <c r="F64" s="252"/>
    </row>
    <row r="65" spans="1:6" ht="24" customHeight="1">
      <c r="A65" s="253" t="s">
        <v>194</v>
      </c>
      <c r="B65" s="254"/>
      <c r="C65" s="254"/>
      <c r="D65" s="254"/>
      <c r="E65" s="254"/>
      <c r="F65" s="255"/>
    </row>
    <row r="66" spans="1:6" ht="24" customHeight="1">
      <c r="A66" s="89" t="s">
        <v>178</v>
      </c>
      <c r="B66" s="252"/>
      <c r="C66" s="252"/>
      <c r="D66" s="252"/>
      <c r="E66" s="252"/>
      <c r="F66" s="252"/>
    </row>
    <row r="67" spans="1:6" ht="24" customHeight="1">
      <c r="A67" s="89" t="s">
        <v>179</v>
      </c>
      <c r="B67" s="252"/>
      <c r="C67" s="252"/>
      <c r="D67" s="252"/>
      <c r="E67" s="252"/>
      <c r="F67" s="252"/>
    </row>
    <row r="68" spans="1:6" ht="24" customHeight="1">
      <c r="A68" s="89" t="s">
        <v>180</v>
      </c>
      <c r="B68" s="252"/>
      <c r="C68" s="252"/>
      <c r="D68" s="252"/>
      <c r="E68" s="252"/>
      <c r="F68" s="252"/>
    </row>
    <row r="69" spans="1:6" ht="24" customHeight="1">
      <c r="A69" s="89" t="s">
        <v>181</v>
      </c>
      <c r="B69" s="252"/>
      <c r="C69" s="252"/>
      <c r="D69" s="252"/>
      <c r="E69" s="252"/>
      <c r="F69" s="252"/>
    </row>
    <row r="70" spans="1:6" ht="58.5" customHeight="1">
      <c r="A70" s="240" t="s">
        <v>195</v>
      </c>
      <c r="B70" s="242"/>
      <c r="C70" s="271" t="str">
        <f>'Poziv za dostavu ponude'!M13</f>
        <v>Izrada IV. novelacije studijske dokumentacije sustava odvodnje AGLOMERACIJE IVANEC, za IVKOM–VODE d.o.o., Ivanec</v>
      </c>
      <c r="D70" s="272"/>
      <c r="E70" s="272"/>
      <c r="F70" s="273"/>
    </row>
    <row r="71" spans="1:6" ht="24" customHeight="1">
      <c r="A71" s="240" t="s">
        <v>196</v>
      </c>
      <c r="B71" s="242"/>
      <c r="C71" s="271"/>
      <c r="D71" s="272"/>
      <c r="E71" s="272"/>
      <c r="F71" s="273"/>
    </row>
    <row r="72" spans="1:6" ht="24" customHeight="1">
      <c r="A72" s="240" t="s">
        <v>197</v>
      </c>
      <c r="B72" s="242"/>
      <c r="C72" s="271"/>
      <c r="D72" s="272"/>
      <c r="E72" s="272"/>
      <c r="F72" s="273"/>
    </row>
    <row r="73" spans="1:6" ht="24" customHeight="1">
      <c r="A73" s="240" t="s">
        <v>198</v>
      </c>
      <c r="B73" s="242"/>
      <c r="C73" s="271"/>
      <c r="D73" s="272"/>
      <c r="E73" s="272"/>
      <c r="F73" s="273"/>
    </row>
    <row r="74" spans="1:6" ht="24" customHeight="1">
      <c r="A74" s="240" t="s">
        <v>199</v>
      </c>
      <c r="B74" s="242"/>
      <c r="C74" s="271"/>
      <c r="D74" s="272"/>
      <c r="E74" s="272"/>
      <c r="F74" s="273"/>
    </row>
    <row r="75" spans="1:6" ht="24" customHeight="1">
      <c r="A75" s="240" t="s">
        <v>200</v>
      </c>
      <c r="B75" s="242"/>
      <c r="C75" s="271" t="s">
        <v>289</v>
      </c>
      <c r="D75" s="272"/>
      <c r="E75" s="272"/>
      <c r="F75" s="273"/>
    </row>
    <row r="76" spans="1:6" ht="24" customHeight="1">
      <c r="A76" s="240" t="s">
        <v>201</v>
      </c>
      <c r="B76" s="242"/>
      <c r="C76" s="271"/>
      <c r="D76" s="272"/>
      <c r="E76" s="272"/>
      <c r="F76" s="273"/>
    </row>
    <row r="77" spans="1:6" ht="24" customHeight="1">
      <c r="A77" s="256" t="s">
        <v>202</v>
      </c>
      <c r="B77" s="258"/>
      <c r="C77" s="274"/>
      <c r="D77" s="275"/>
      <c r="E77" s="275"/>
      <c r="F77" s="276"/>
    </row>
    <row r="78" spans="1:6" s="94" customFormat="1" ht="80.099999999999994" customHeight="1">
      <c r="A78" s="90" t="s">
        <v>178</v>
      </c>
      <c r="B78" s="91"/>
      <c r="C78" s="92" t="s">
        <v>203</v>
      </c>
      <c r="D78" s="93"/>
      <c r="E78" s="92" t="s">
        <v>204</v>
      </c>
      <c r="F78" s="93"/>
    </row>
    <row r="79" spans="1:6" s="94" customFormat="1" ht="80.099999999999994" customHeight="1">
      <c r="A79" s="95" t="s">
        <v>179</v>
      </c>
      <c r="B79" s="96"/>
      <c r="C79" s="97" t="s">
        <v>203</v>
      </c>
      <c r="D79" s="98"/>
      <c r="E79" s="97" t="s">
        <v>204</v>
      </c>
      <c r="F79" s="98"/>
    </row>
    <row r="80" spans="1:6" s="94" customFormat="1" ht="80.099999999999994" customHeight="1">
      <c r="A80" s="95" t="s">
        <v>180</v>
      </c>
      <c r="B80" s="96"/>
      <c r="C80" s="97" t="s">
        <v>203</v>
      </c>
      <c r="D80" s="98"/>
      <c r="E80" s="97" t="s">
        <v>204</v>
      </c>
      <c r="F80" s="98"/>
    </row>
    <row r="81" spans="1:6" s="94" customFormat="1" ht="80.099999999999994" customHeight="1">
      <c r="A81" s="95" t="s">
        <v>181</v>
      </c>
      <c r="B81" s="96"/>
      <c r="C81" s="97" t="s">
        <v>203</v>
      </c>
      <c r="D81" s="98"/>
      <c r="E81" s="97" t="s">
        <v>204</v>
      </c>
      <c r="F81" s="98"/>
    </row>
    <row r="263" spans="3:5" ht="14.25">
      <c r="C263" s="238" t="s">
        <v>355</v>
      </c>
      <c r="D263" s="239"/>
      <c r="E263" s="239"/>
    </row>
    <row r="264" spans="3:5" ht="14.25">
      <c r="C264" s="153"/>
      <c r="D264" s="154"/>
      <c r="E264" s="154"/>
    </row>
    <row r="265" spans="3:5" ht="14.25">
      <c r="C265" s="238" t="s">
        <v>356</v>
      </c>
      <c r="D265" s="239"/>
      <c r="E265" s="239"/>
    </row>
  </sheetData>
  <mergeCells count="84">
    <mergeCell ref="C263:E263"/>
    <mergeCell ref="C265:E265"/>
    <mergeCell ref="A77:B77"/>
    <mergeCell ref="C77:F77"/>
    <mergeCell ref="A8:B8"/>
    <mergeCell ref="C8:F8"/>
    <mergeCell ref="A76:B76"/>
    <mergeCell ref="C76:F76"/>
    <mergeCell ref="A70:B70"/>
    <mergeCell ref="C70:F70"/>
    <mergeCell ref="B64:F64"/>
    <mergeCell ref="B53:F53"/>
    <mergeCell ref="B54:F54"/>
    <mergeCell ref="A55:F55"/>
    <mergeCell ref="B56:F56"/>
    <mergeCell ref="B57:F57"/>
    <mergeCell ref="A75:B75"/>
    <mergeCell ref="C75:F75"/>
    <mergeCell ref="A71:B71"/>
    <mergeCell ref="C71:F71"/>
    <mergeCell ref="A72:B72"/>
    <mergeCell ref="C72:F72"/>
    <mergeCell ref="A73:B73"/>
    <mergeCell ref="C73:F73"/>
    <mergeCell ref="B61:F61"/>
    <mergeCell ref="B62:F62"/>
    <mergeCell ref="A4:F4"/>
    <mergeCell ref="A74:B74"/>
    <mergeCell ref="C74:F74"/>
    <mergeCell ref="A65:F65"/>
    <mergeCell ref="B66:F66"/>
    <mergeCell ref="B67:F67"/>
    <mergeCell ref="B68:F68"/>
    <mergeCell ref="B69:F69"/>
    <mergeCell ref="B63:F63"/>
    <mergeCell ref="B52:F52"/>
    <mergeCell ref="A41:F41"/>
    <mergeCell ref="B42:F42"/>
    <mergeCell ref="B43:F43"/>
    <mergeCell ref="B44:F44"/>
    <mergeCell ref="B45:F45"/>
    <mergeCell ref="A46:F46"/>
    <mergeCell ref="A47:F47"/>
    <mergeCell ref="A48:F48"/>
    <mergeCell ref="A49:F49"/>
    <mergeCell ref="A50:F50"/>
    <mergeCell ref="B51:F51"/>
    <mergeCell ref="B58:F58"/>
    <mergeCell ref="B59:F59"/>
    <mergeCell ref="A60:F60"/>
    <mergeCell ref="B40:F40"/>
    <mergeCell ref="B29:F29"/>
    <mergeCell ref="B30:F30"/>
    <mergeCell ref="A31:F31"/>
    <mergeCell ref="B32:F32"/>
    <mergeCell ref="B33:F33"/>
    <mergeCell ref="B34:F34"/>
    <mergeCell ref="B35:F35"/>
    <mergeCell ref="A36:F36"/>
    <mergeCell ref="B37:F37"/>
    <mergeCell ref="B38:F38"/>
    <mergeCell ref="B39:F39"/>
    <mergeCell ref="B28:F28"/>
    <mergeCell ref="B17:F17"/>
    <mergeCell ref="B18:F18"/>
    <mergeCell ref="B19:F19"/>
    <mergeCell ref="B20:F20"/>
    <mergeCell ref="A21:F21"/>
    <mergeCell ref="B22:F22"/>
    <mergeCell ref="B23:F23"/>
    <mergeCell ref="B24:F24"/>
    <mergeCell ref="B25:F25"/>
    <mergeCell ref="A26:F26"/>
    <mergeCell ref="B27:F27"/>
    <mergeCell ref="A16:F16"/>
    <mergeCell ref="B2:F2"/>
    <mergeCell ref="A7:B7"/>
    <mergeCell ref="C7:F7"/>
    <mergeCell ref="A10:F10"/>
    <mergeCell ref="A11:F11"/>
    <mergeCell ref="B12:F12"/>
    <mergeCell ref="B13:F13"/>
    <mergeCell ref="B14:F14"/>
    <mergeCell ref="B15:F15"/>
  </mergeCells>
  <pageMargins left="0.78740157480314965" right="0.59055118110236227" top="0.39370078740157483" bottom="0.39370078740157483"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65"/>
  <sheetViews>
    <sheetView zoomScaleNormal="100" workbookViewId="0">
      <selection activeCell="I4" sqref="I4"/>
    </sheetView>
  </sheetViews>
  <sheetFormatPr defaultRowHeight="15"/>
  <cols>
    <col min="1" max="1" width="17.140625" style="119" customWidth="1"/>
    <col min="2" max="2" width="19.140625" style="115" customWidth="1"/>
    <col min="3" max="3" width="8.7109375" style="81" customWidth="1"/>
    <col min="4" max="4" width="18.28515625" style="115" customWidth="1"/>
    <col min="5" max="5" width="6.85546875" style="115" customWidth="1"/>
    <col min="6" max="6" width="17.28515625" style="115" customWidth="1"/>
    <col min="7" max="16384" width="9.140625" style="115"/>
  </cols>
  <sheetData>
    <row r="1" spans="1:9" ht="8.1" customHeight="1" thickTop="1">
      <c r="A1" s="112"/>
      <c r="B1" s="113"/>
      <c r="C1" s="79"/>
      <c r="D1" s="113"/>
      <c r="E1" s="113"/>
      <c r="F1" s="114"/>
    </row>
    <row r="2" spans="1:9" ht="27.95" customHeight="1">
      <c r="A2" s="277" t="s">
        <v>346</v>
      </c>
      <c r="B2" s="278"/>
      <c r="C2" s="278"/>
      <c r="D2" s="278"/>
      <c r="E2" s="278"/>
      <c r="F2" s="279"/>
    </row>
    <row r="3" spans="1:9" ht="8.1" customHeight="1" thickBot="1">
      <c r="A3" s="116"/>
      <c r="B3" s="117"/>
      <c r="C3" s="104"/>
      <c r="D3" s="117"/>
      <c r="E3" s="117"/>
      <c r="F3" s="118"/>
    </row>
    <row r="4" spans="1:9" ht="33.950000000000003" customHeight="1" thickTop="1" thickBot="1">
      <c r="A4" s="280" t="s">
        <v>281</v>
      </c>
      <c r="B4" s="281"/>
      <c r="C4" s="281"/>
      <c r="D4" s="281"/>
      <c r="E4" s="281"/>
      <c r="F4" s="282"/>
      <c r="I4" s="106"/>
    </row>
    <row r="5" spans="1:9" ht="6.95" customHeight="1" thickTop="1">
      <c r="A5" s="82"/>
      <c r="B5" s="83"/>
      <c r="C5" s="83"/>
      <c r="D5" s="83"/>
      <c r="E5" s="83"/>
      <c r="F5" s="83"/>
    </row>
    <row r="6" spans="1:9" ht="6.95" customHeight="1"/>
    <row r="7" spans="1:9" ht="24" customHeight="1">
      <c r="A7" s="283" t="s">
        <v>25</v>
      </c>
      <c r="B7" s="284"/>
      <c r="C7" s="271" t="s">
        <v>334</v>
      </c>
      <c r="D7" s="272"/>
      <c r="E7" s="272"/>
      <c r="F7" s="273"/>
    </row>
    <row r="8" spans="1:9" ht="24" customHeight="1">
      <c r="A8" s="283" t="s">
        <v>99</v>
      </c>
      <c r="B8" s="284"/>
      <c r="C8" s="271" t="str">
        <f>'Ponudbeni list'!C6</f>
        <v>JN–06–23</v>
      </c>
      <c r="D8" s="272"/>
      <c r="E8" s="272"/>
      <c r="F8" s="273"/>
    </row>
    <row r="9" spans="1:9" ht="12" customHeight="1">
      <c r="A9" s="120"/>
      <c r="B9" s="121"/>
      <c r="C9" s="86"/>
      <c r="D9" s="121"/>
      <c r="E9" s="121"/>
      <c r="F9" s="122"/>
    </row>
    <row r="10" spans="1:9" ht="24" customHeight="1">
      <c r="A10" s="249" t="s">
        <v>237</v>
      </c>
      <c r="B10" s="250"/>
      <c r="C10" s="250"/>
      <c r="D10" s="250"/>
      <c r="E10" s="250"/>
      <c r="F10" s="251"/>
    </row>
    <row r="11" spans="1:9" ht="24" customHeight="1">
      <c r="A11" s="240" t="s">
        <v>238</v>
      </c>
      <c r="B11" s="241"/>
      <c r="C11" s="241"/>
      <c r="D11" s="241"/>
      <c r="E11" s="241"/>
      <c r="F11" s="242"/>
    </row>
    <row r="12" spans="1:9" ht="26.1" customHeight="1">
      <c r="A12" s="88" t="s">
        <v>239</v>
      </c>
      <c r="B12" s="252"/>
      <c r="C12" s="252"/>
      <c r="D12" s="252"/>
      <c r="E12" s="252"/>
      <c r="F12" s="252"/>
    </row>
    <row r="13" spans="1:9" ht="26.1" customHeight="1">
      <c r="A13" s="88" t="s">
        <v>240</v>
      </c>
      <c r="B13" s="252"/>
      <c r="C13" s="252"/>
      <c r="D13" s="252"/>
      <c r="E13" s="252"/>
      <c r="F13" s="252"/>
    </row>
    <row r="14" spans="1:9" ht="26.1" customHeight="1">
      <c r="A14" s="88" t="s">
        <v>241</v>
      </c>
      <c r="B14" s="252"/>
      <c r="C14" s="252"/>
      <c r="D14" s="252"/>
      <c r="E14" s="252"/>
      <c r="F14" s="252"/>
    </row>
    <row r="15" spans="1:9" ht="26.1" customHeight="1">
      <c r="A15" s="88" t="s">
        <v>242</v>
      </c>
      <c r="B15" s="252"/>
      <c r="C15" s="252"/>
      <c r="D15" s="252"/>
      <c r="E15" s="252"/>
      <c r="F15" s="252"/>
    </row>
    <row r="16" spans="1:9" ht="26.1" customHeight="1">
      <c r="A16" s="88" t="s">
        <v>32</v>
      </c>
      <c r="B16" s="252"/>
      <c r="C16" s="252"/>
      <c r="D16" s="252"/>
      <c r="E16" s="252"/>
      <c r="F16" s="252"/>
    </row>
    <row r="17" spans="1:6" ht="26.1" customHeight="1">
      <c r="A17" s="88" t="s">
        <v>243</v>
      </c>
      <c r="B17" s="252"/>
      <c r="C17" s="252"/>
      <c r="D17" s="252"/>
      <c r="E17" s="252"/>
      <c r="F17" s="252"/>
    </row>
    <row r="18" spans="1:6" ht="24" customHeight="1">
      <c r="A18" s="240" t="s">
        <v>244</v>
      </c>
      <c r="B18" s="241"/>
      <c r="C18" s="241"/>
      <c r="D18" s="241"/>
      <c r="E18" s="241"/>
      <c r="F18" s="242"/>
    </row>
    <row r="19" spans="1:6" ht="26.1" customHeight="1">
      <c r="A19" s="88" t="s">
        <v>239</v>
      </c>
      <c r="B19" s="252"/>
      <c r="C19" s="252"/>
      <c r="D19" s="252"/>
      <c r="E19" s="252"/>
      <c r="F19" s="252"/>
    </row>
    <row r="20" spans="1:6" ht="26.1" customHeight="1">
      <c r="A20" s="88" t="s">
        <v>240</v>
      </c>
      <c r="B20" s="252"/>
      <c r="C20" s="252"/>
      <c r="D20" s="252"/>
      <c r="E20" s="252"/>
      <c r="F20" s="252"/>
    </row>
    <row r="21" spans="1:6" ht="26.1" customHeight="1">
      <c r="A21" s="88" t="s">
        <v>241</v>
      </c>
      <c r="B21" s="252"/>
      <c r="C21" s="252"/>
      <c r="D21" s="252"/>
      <c r="E21" s="252"/>
      <c r="F21" s="252"/>
    </row>
    <row r="22" spans="1:6" ht="26.1" customHeight="1">
      <c r="A22" s="88" t="s">
        <v>242</v>
      </c>
      <c r="B22" s="252"/>
      <c r="C22" s="252"/>
      <c r="D22" s="252"/>
      <c r="E22" s="252"/>
      <c r="F22" s="252"/>
    </row>
    <row r="23" spans="1:6" ht="26.1" customHeight="1">
      <c r="A23" s="88" t="s">
        <v>32</v>
      </c>
      <c r="B23" s="252"/>
      <c r="C23" s="252"/>
      <c r="D23" s="252"/>
      <c r="E23" s="252"/>
      <c r="F23" s="252"/>
    </row>
    <row r="24" spans="1:6" ht="26.1" customHeight="1">
      <c r="A24" s="88" t="s">
        <v>243</v>
      </c>
      <c r="B24" s="252"/>
      <c r="C24" s="252"/>
      <c r="D24" s="252"/>
      <c r="E24" s="252"/>
      <c r="F24" s="252"/>
    </row>
    <row r="25" spans="1:6" ht="24" customHeight="1">
      <c r="A25" s="240" t="s">
        <v>245</v>
      </c>
      <c r="B25" s="241"/>
      <c r="C25" s="241"/>
      <c r="D25" s="241"/>
      <c r="E25" s="241"/>
      <c r="F25" s="242"/>
    </row>
    <row r="26" spans="1:6" ht="26.1" customHeight="1">
      <c r="A26" s="88" t="s">
        <v>239</v>
      </c>
      <c r="B26" s="252"/>
      <c r="C26" s="252"/>
      <c r="D26" s="252"/>
      <c r="E26" s="252"/>
      <c r="F26" s="252"/>
    </row>
    <row r="27" spans="1:6" ht="26.1" customHeight="1">
      <c r="A27" s="88" t="s">
        <v>240</v>
      </c>
      <c r="B27" s="252"/>
      <c r="C27" s="252"/>
      <c r="D27" s="252"/>
      <c r="E27" s="252"/>
      <c r="F27" s="252"/>
    </row>
    <row r="28" spans="1:6" ht="26.1" customHeight="1">
      <c r="A28" s="88" t="s">
        <v>241</v>
      </c>
      <c r="B28" s="252"/>
      <c r="C28" s="252"/>
      <c r="D28" s="252"/>
      <c r="E28" s="252"/>
      <c r="F28" s="252"/>
    </row>
    <row r="29" spans="1:6" ht="26.1" customHeight="1">
      <c r="A29" s="88" t="s">
        <v>242</v>
      </c>
      <c r="B29" s="252"/>
      <c r="C29" s="252"/>
      <c r="D29" s="252"/>
      <c r="E29" s="252"/>
      <c r="F29" s="252"/>
    </row>
    <row r="30" spans="1:6" ht="26.1" customHeight="1">
      <c r="A30" s="88" t="s">
        <v>32</v>
      </c>
      <c r="B30" s="252"/>
      <c r="C30" s="252"/>
      <c r="D30" s="252"/>
      <c r="E30" s="252"/>
      <c r="F30" s="252"/>
    </row>
    <row r="31" spans="1:6" ht="26.1" customHeight="1">
      <c r="A31" s="88" t="s">
        <v>243</v>
      </c>
      <c r="B31" s="252"/>
      <c r="C31" s="252"/>
      <c r="D31" s="252"/>
      <c r="E31" s="252"/>
      <c r="F31" s="252"/>
    </row>
    <row r="32" spans="1:6" ht="24" customHeight="1">
      <c r="A32" s="240" t="s">
        <v>246</v>
      </c>
      <c r="B32" s="241"/>
      <c r="C32" s="241"/>
      <c r="D32" s="241"/>
      <c r="E32" s="241"/>
      <c r="F32" s="242"/>
    </row>
    <row r="33" spans="1:6" ht="26.1" customHeight="1">
      <c r="A33" s="88" t="s">
        <v>239</v>
      </c>
      <c r="B33" s="252"/>
      <c r="C33" s="252"/>
      <c r="D33" s="252"/>
      <c r="E33" s="252"/>
      <c r="F33" s="252"/>
    </row>
    <row r="34" spans="1:6" ht="26.1" customHeight="1">
      <c r="A34" s="88" t="s">
        <v>240</v>
      </c>
      <c r="B34" s="252"/>
      <c r="C34" s="252"/>
      <c r="D34" s="252"/>
      <c r="E34" s="252"/>
      <c r="F34" s="252"/>
    </row>
    <row r="35" spans="1:6" ht="26.1" customHeight="1">
      <c r="A35" s="88" t="s">
        <v>241</v>
      </c>
      <c r="B35" s="252"/>
      <c r="C35" s="252"/>
      <c r="D35" s="252"/>
      <c r="E35" s="252"/>
      <c r="F35" s="252"/>
    </row>
    <row r="36" spans="1:6" ht="26.1" customHeight="1">
      <c r="A36" s="88" t="s">
        <v>242</v>
      </c>
      <c r="B36" s="252"/>
      <c r="C36" s="252"/>
      <c r="D36" s="252"/>
      <c r="E36" s="252"/>
      <c r="F36" s="252"/>
    </row>
    <row r="37" spans="1:6" ht="26.1" customHeight="1">
      <c r="A37" s="88" t="s">
        <v>32</v>
      </c>
      <c r="B37" s="252"/>
      <c r="C37" s="252"/>
      <c r="D37" s="252"/>
      <c r="E37" s="252"/>
      <c r="F37" s="252"/>
    </row>
    <row r="38" spans="1:6" ht="26.1" customHeight="1">
      <c r="A38" s="88" t="s">
        <v>243</v>
      </c>
      <c r="B38" s="252"/>
      <c r="C38" s="252"/>
      <c r="D38" s="252"/>
      <c r="E38" s="252"/>
      <c r="F38" s="252"/>
    </row>
    <row r="39" spans="1:6" ht="15.95" customHeight="1">
      <c r="A39" s="262" t="s">
        <v>247</v>
      </c>
      <c r="B39" s="263"/>
      <c r="C39" s="263"/>
      <c r="D39" s="263"/>
      <c r="E39" s="263"/>
      <c r="F39" s="264"/>
    </row>
    <row r="40" spans="1:6" ht="15.95" customHeight="1">
      <c r="A40" s="265" t="s">
        <v>248</v>
      </c>
      <c r="B40" s="266"/>
      <c r="C40" s="266"/>
      <c r="D40" s="266"/>
      <c r="E40" s="266"/>
      <c r="F40" s="267"/>
    </row>
    <row r="41" spans="1:6" ht="26.1" customHeight="1">
      <c r="A41" s="88" t="s">
        <v>238</v>
      </c>
      <c r="B41" s="252"/>
      <c r="C41" s="252"/>
      <c r="D41" s="252"/>
      <c r="E41" s="252"/>
      <c r="F41" s="252"/>
    </row>
    <row r="42" spans="1:6" ht="26.1" customHeight="1">
      <c r="A42" s="88" t="s">
        <v>244</v>
      </c>
      <c r="B42" s="252"/>
      <c r="C42" s="252"/>
      <c r="D42" s="252"/>
      <c r="E42" s="252"/>
      <c r="F42" s="252"/>
    </row>
    <row r="43" spans="1:6" ht="26.1" customHeight="1">
      <c r="A43" s="88" t="s">
        <v>245</v>
      </c>
      <c r="B43" s="252"/>
      <c r="C43" s="252"/>
      <c r="D43" s="252"/>
      <c r="E43" s="252"/>
      <c r="F43" s="252"/>
    </row>
    <row r="44" spans="1:6" ht="26.1" customHeight="1">
      <c r="A44" s="88" t="s">
        <v>246</v>
      </c>
      <c r="B44" s="252"/>
      <c r="C44" s="252"/>
      <c r="D44" s="252"/>
      <c r="E44" s="252"/>
      <c r="F44" s="252"/>
    </row>
    <row r="45" spans="1:6" ht="24" customHeight="1">
      <c r="A45" s="253" t="s">
        <v>249</v>
      </c>
      <c r="B45" s="254"/>
      <c r="C45" s="254"/>
      <c r="D45" s="254"/>
      <c r="E45" s="254"/>
      <c r="F45" s="255"/>
    </row>
    <row r="46" spans="1:6" ht="26.1" customHeight="1">
      <c r="A46" s="88" t="s">
        <v>238</v>
      </c>
      <c r="B46" s="252"/>
      <c r="C46" s="252"/>
      <c r="D46" s="252"/>
      <c r="E46" s="252"/>
      <c r="F46" s="252"/>
    </row>
    <row r="47" spans="1:6" ht="26.1" customHeight="1">
      <c r="A47" s="88" t="s">
        <v>244</v>
      </c>
      <c r="B47" s="252"/>
      <c r="C47" s="252"/>
      <c r="D47" s="252"/>
      <c r="E47" s="252"/>
      <c r="F47" s="252"/>
    </row>
    <row r="48" spans="1:6" ht="26.1" customHeight="1">
      <c r="A48" s="88" t="s">
        <v>245</v>
      </c>
      <c r="B48" s="252"/>
      <c r="C48" s="252"/>
      <c r="D48" s="252"/>
      <c r="E48" s="252"/>
      <c r="F48" s="252"/>
    </row>
    <row r="49" spans="1:6" ht="26.1" customHeight="1">
      <c r="A49" s="88" t="s">
        <v>246</v>
      </c>
      <c r="B49" s="252"/>
      <c r="C49" s="252"/>
      <c r="D49" s="252"/>
      <c r="E49" s="252"/>
      <c r="F49" s="252"/>
    </row>
    <row r="50" spans="1:6" ht="24" customHeight="1">
      <c r="A50" s="253" t="s">
        <v>250</v>
      </c>
      <c r="B50" s="254"/>
      <c r="C50" s="254"/>
      <c r="D50" s="254"/>
      <c r="E50" s="254"/>
      <c r="F50" s="255"/>
    </row>
    <row r="51" spans="1:6" ht="26.1" customHeight="1">
      <c r="A51" s="88" t="s">
        <v>238</v>
      </c>
      <c r="B51" s="252"/>
      <c r="C51" s="252"/>
      <c r="D51" s="252"/>
      <c r="E51" s="252"/>
      <c r="F51" s="252"/>
    </row>
    <row r="52" spans="1:6" ht="26.1" customHeight="1">
      <c r="A52" s="88" t="s">
        <v>244</v>
      </c>
      <c r="B52" s="252"/>
      <c r="C52" s="252"/>
      <c r="D52" s="252"/>
      <c r="E52" s="252"/>
      <c r="F52" s="252"/>
    </row>
    <row r="53" spans="1:6" ht="26.1" customHeight="1">
      <c r="A53" s="88" t="s">
        <v>245</v>
      </c>
      <c r="B53" s="252"/>
      <c r="C53" s="252"/>
      <c r="D53" s="252"/>
      <c r="E53" s="252"/>
      <c r="F53" s="252"/>
    </row>
    <row r="54" spans="1:6" ht="26.1" customHeight="1">
      <c r="A54" s="88" t="s">
        <v>246</v>
      </c>
      <c r="B54" s="252"/>
      <c r="C54" s="252"/>
      <c r="D54" s="252"/>
      <c r="E54" s="252"/>
      <c r="F54" s="252"/>
    </row>
    <row r="55" spans="1:6" ht="24" customHeight="1">
      <c r="A55" s="253" t="s">
        <v>251</v>
      </c>
      <c r="B55" s="254"/>
      <c r="C55" s="254"/>
      <c r="D55" s="254"/>
      <c r="E55" s="254"/>
      <c r="F55" s="255"/>
    </row>
    <row r="56" spans="1:6" ht="26.1" customHeight="1">
      <c r="A56" s="88" t="s">
        <v>238</v>
      </c>
      <c r="B56" s="252"/>
      <c r="C56" s="252"/>
      <c r="D56" s="252"/>
      <c r="E56" s="252"/>
      <c r="F56" s="252"/>
    </row>
    <row r="57" spans="1:6" ht="26.1" customHeight="1">
      <c r="A57" s="88" t="s">
        <v>244</v>
      </c>
      <c r="B57" s="252"/>
      <c r="C57" s="252"/>
      <c r="D57" s="252"/>
      <c r="E57" s="252"/>
      <c r="F57" s="252"/>
    </row>
    <row r="58" spans="1:6" ht="26.1" customHeight="1">
      <c r="A58" s="88" t="s">
        <v>245</v>
      </c>
      <c r="B58" s="252"/>
      <c r="C58" s="252"/>
      <c r="D58" s="252"/>
      <c r="E58" s="252"/>
      <c r="F58" s="252"/>
    </row>
    <row r="59" spans="1:6" ht="26.1" customHeight="1">
      <c r="A59" s="88" t="s">
        <v>246</v>
      </c>
      <c r="B59" s="252"/>
      <c r="C59" s="252"/>
      <c r="D59" s="252"/>
      <c r="E59" s="252"/>
      <c r="F59" s="252"/>
    </row>
    <row r="60" spans="1:6" ht="24" customHeight="1">
      <c r="A60" s="253" t="s">
        <v>252</v>
      </c>
      <c r="B60" s="254"/>
      <c r="C60" s="254"/>
      <c r="D60" s="254"/>
      <c r="E60" s="254"/>
      <c r="F60" s="255"/>
    </row>
    <row r="61" spans="1:6" ht="26.1" customHeight="1">
      <c r="A61" s="88" t="s">
        <v>238</v>
      </c>
      <c r="B61" s="252"/>
      <c r="C61" s="252"/>
      <c r="D61" s="252"/>
      <c r="E61" s="252"/>
      <c r="F61" s="252"/>
    </row>
    <row r="62" spans="1:6" ht="26.1" customHeight="1">
      <c r="A62" s="88" t="s">
        <v>244</v>
      </c>
      <c r="B62" s="252"/>
      <c r="C62" s="252"/>
      <c r="D62" s="252"/>
      <c r="E62" s="252"/>
      <c r="F62" s="252"/>
    </row>
    <row r="63" spans="1:6" ht="26.1" customHeight="1">
      <c r="A63" s="88" t="s">
        <v>245</v>
      </c>
      <c r="B63" s="252"/>
      <c r="C63" s="252"/>
      <c r="D63" s="252"/>
      <c r="E63" s="252"/>
      <c r="F63" s="252"/>
    </row>
    <row r="64" spans="1:6" ht="26.1" customHeight="1">
      <c r="A64" s="88" t="s">
        <v>246</v>
      </c>
      <c r="B64" s="252"/>
      <c r="C64" s="252"/>
      <c r="D64" s="252"/>
      <c r="E64" s="252"/>
      <c r="F64" s="252"/>
    </row>
    <row r="263" spans="3:5" ht="14.25">
      <c r="C263" s="238" t="s">
        <v>355</v>
      </c>
      <c r="D263" s="239"/>
      <c r="E263" s="239"/>
    </row>
    <row r="264" spans="3:5" ht="14.25">
      <c r="C264" s="153"/>
      <c r="D264" s="154"/>
      <c r="E264" s="154"/>
    </row>
    <row r="265" spans="3:5" ht="14.25">
      <c r="C265" s="238" t="s">
        <v>356</v>
      </c>
      <c r="D265" s="239"/>
      <c r="E265" s="239"/>
    </row>
  </sheetData>
  <mergeCells count="63">
    <mergeCell ref="C263:E263"/>
    <mergeCell ref="C265:E265"/>
    <mergeCell ref="A2:F2"/>
    <mergeCell ref="A4:F4"/>
    <mergeCell ref="A7:B7"/>
    <mergeCell ref="C7:F7"/>
    <mergeCell ref="A8:B8"/>
    <mergeCell ref="C8:F8"/>
    <mergeCell ref="B21:F21"/>
    <mergeCell ref="A10:F10"/>
    <mergeCell ref="A11:F11"/>
    <mergeCell ref="B12:F12"/>
    <mergeCell ref="B13:F13"/>
    <mergeCell ref="B14:F14"/>
    <mergeCell ref="B15:F15"/>
    <mergeCell ref="B16:F16"/>
    <mergeCell ref="B17:F17"/>
    <mergeCell ref="A18:F18"/>
    <mergeCell ref="B19:F19"/>
    <mergeCell ref="B20:F20"/>
    <mergeCell ref="B33:F33"/>
    <mergeCell ref="B22:F22"/>
    <mergeCell ref="B23:F23"/>
    <mergeCell ref="B24:F24"/>
    <mergeCell ref="A25:F25"/>
    <mergeCell ref="B26:F26"/>
    <mergeCell ref="B27:F27"/>
    <mergeCell ref="B28:F28"/>
    <mergeCell ref="B29:F29"/>
    <mergeCell ref="B30:F30"/>
    <mergeCell ref="B31:F31"/>
    <mergeCell ref="A32:F32"/>
    <mergeCell ref="A45:F45"/>
    <mergeCell ref="B34:F34"/>
    <mergeCell ref="B35:F35"/>
    <mergeCell ref="B36:F36"/>
    <mergeCell ref="B37:F37"/>
    <mergeCell ref="B38:F38"/>
    <mergeCell ref="A39:F39"/>
    <mergeCell ref="A40:F40"/>
    <mergeCell ref="B41:F41"/>
    <mergeCell ref="B42:F42"/>
    <mergeCell ref="B43:F43"/>
    <mergeCell ref="B44:F44"/>
    <mergeCell ref="B57:F57"/>
    <mergeCell ref="B46:F46"/>
    <mergeCell ref="B47:F47"/>
    <mergeCell ref="B48:F48"/>
    <mergeCell ref="B49:F49"/>
    <mergeCell ref="A50:F50"/>
    <mergeCell ref="B51:F51"/>
    <mergeCell ref="B52:F52"/>
    <mergeCell ref="B53:F53"/>
    <mergeCell ref="B54:F54"/>
    <mergeCell ref="A55:F55"/>
    <mergeCell ref="B56:F56"/>
    <mergeCell ref="B64:F64"/>
    <mergeCell ref="B58:F58"/>
    <mergeCell ref="B59:F59"/>
    <mergeCell ref="A60:F60"/>
    <mergeCell ref="B61:F61"/>
    <mergeCell ref="B62:F62"/>
    <mergeCell ref="B63:F63"/>
  </mergeCells>
  <pageMargins left="0.78740157480314965" right="0.59055118110236227" top="0.59055118110236227" bottom="0.39370078740157483" header="0.39370078740157483" footer="0.27559055118110237"/>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D58C1-4482-4D75-B59C-97D2EF846D7B}">
  <sheetPr>
    <tabColor rgb="FF339933"/>
  </sheetPr>
  <dimension ref="A1:K265"/>
  <sheetViews>
    <sheetView zoomScaleNormal="100" workbookViewId="0">
      <selection activeCell="H3" sqref="H3"/>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11" s="11" customFormat="1" ht="36" customHeight="1" thickTop="1" thickBot="1">
      <c r="A1" s="143" t="s">
        <v>102</v>
      </c>
      <c r="B1" s="143"/>
      <c r="C1" s="143"/>
      <c r="D1" s="143"/>
      <c r="E1" s="143"/>
      <c r="F1" s="150" t="s">
        <v>303</v>
      </c>
      <c r="H1" s="51" t="s">
        <v>107</v>
      </c>
    </row>
    <row r="2" spans="1:11" ht="30" customHeight="1" thickTop="1">
      <c r="A2" s="10" t="s">
        <v>33</v>
      </c>
      <c r="B2" s="285">
        <f>'Ponudbeni list'!C8</f>
        <v>0</v>
      </c>
      <c r="C2" s="286"/>
      <c r="D2" s="286"/>
      <c r="E2" s="286"/>
      <c r="F2" s="286"/>
      <c r="H2" s="50" t="s">
        <v>132</v>
      </c>
    </row>
    <row r="3" spans="1:11" ht="30" customHeight="1">
      <c r="A3" s="10" t="s">
        <v>34</v>
      </c>
      <c r="B3" s="285">
        <f>'Ponudbeni list'!C9</f>
        <v>0</v>
      </c>
      <c r="C3" s="286"/>
      <c r="D3" s="286"/>
      <c r="E3" s="286"/>
      <c r="F3" s="286"/>
    </row>
    <row r="4" spans="1:11" ht="30" customHeight="1">
      <c r="A4" s="10" t="s">
        <v>35</v>
      </c>
      <c r="B4" s="285">
        <f>'Ponudbeni list'!C10</f>
        <v>0</v>
      </c>
      <c r="C4" s="286"/>
      <c r="D4" s="286"/>
      <c r="E4" s="286"/>
      <c r="F4" s="286"/>
    </row>
    <row r="5" spans="1:11" ht="15.95" customHeight="1" thickBot="1">
      <c r="A5" s="287"/>
      <c r="B5" s="287"/>
      <c r="C5" s="287"/>
      <c r="D5" s="287"/>
      <c r="E5" s="287"/>
      <c r="F5" s="287"/>
    </row>
    <row r="6" spans="1:11" s="10" customFormat="1" ht="44.1" customHeight="1">
      <c r="A6" s="30" t="s">
        <v>44</v>
      </c>
      <c r="B6" s="288" t="str">
        <f>'Ponudbeni list'!C5</f>
        <v>Izrada IV. novelacije studijske dokumentacije sustava odvodnje AGLOMERACIJE IVANEC, za IVKOM–VODE d.o.o., Ivanec</v>
      </c>
      <c r="C6" s="289"/>
      <c r="D6" s="289"/>
      <c r="E6" s="289"/>
      <c r="F6" s="290"/>
    </row>
    <row r="7" spans="1:11" s="10" customFormat="1" ht="32.1" customHeight="1" thickBot="1">
      <c r="A7" s="138" t="s">
        <v>99</v>
      </c>
      <c r="B7" s="175" t="str">
        <f>'Ponudbeni list'!C6</f>
        <v>JN–06–23</v>
      </c>
      <c r="C7" s="127"/>
      <c r="D7" s="127"/>
      <c r="E7" s="127"/>
      <c r="F7" s="128"/>
    </row>
    <row r="8" spans="1:11" s="10" customFormat="1" ht="48" customHeight="1" thickBot="1">
      <c r="A8" s="291" t="s">
        <v>103</v>
      </c>
      <c r="B8" s="292"/>
      <c r="C8" s="292"/>
      <c r="D8" s="292"/>
      <c r="E8" s="292"/>
      <c r="F8" s="293"/>
    </row>
    <row r="9" spans="1:11" s="11" customFormat="1" ht="12" customHeight="1">
      <c r="A9" s="294" t="s">
        <v>104</v>
      </c>
      <c r="B9" s="295"/>
      <c r="C9" s="166" t="s">
        <v>40</v>
      </c>
      <c r="D9" s="167"/>
      <c r="E9" s="166" t="s">
        <v>298</v>
      </c>
      <c r="F9" s="168" t="s">
        <v>299</v>
      </c>
    </row>
    <row r="10" spans="1:11" s="11" customFormat="1" ht="12" customHeight="1">
      <c r="A10" s="296"/>
      <c r="B10" s="297"/>
      <c r="C10" s="169" t="s">
        <v>41</v>
      </c>
      <c r="D10" s="169" t="s">
        <v>348</v>
      </c>
      <c r="E10" s="169" t="s">
        <v>311</v>
      </c>
      <c r="F10" s="170" t="s">
        <v>311</v>
      </c>
    </row>
    <row r="11" spans="1:11" ht="12" customHeight="1" thickBot="1">
      <c r="A11" s="298"/>
      <c r="B11" s="299"/>
      <c r="C11" s="171" t="s">
        <v>300</v>
      </c>
      <c r="D11" s="171"/>
      <c r="E11" s="171" t="s">
        <v>39</v>
      </c>
      <c r="F11" s="172" t="s">
        <v>39</v>
      </c>
    </row>
    <row r="12" spans="1:11" s="13" customFormat="1" ht="60.75" customHeight="1" thickBot="1">
      <c r="A12" s="300" t="str">
        <f>B6</f>
        <v>Izrada IV. novelacije studijske dokumentacije sustava odvodnje AGLOMERACIJE IVANEC, za IVKOM–VODE d.o.o., Ivanec</v>
      </c>
      <c r="B12" s="301"/>
      <c r="C12" s="177" t="s">
        <v>347</v>
      </c>
      <c r="D12" s="177">
        <v>1</v>
      </c>
      <c r="E12" s="177"/>
      <c r="F12" s="139">
        <f t="shared" ref="F12" si="0">D12*E12</f>
        <v>0</v>
      </c>
    </row>
    <row r="13" spans="1:11" s="13" customFormat="1" ht="30" customHeight="1">
      <c r="A13" s="303" t="s">
        <v>45</v>
      </c>
      <c r="B13" s="304"/>
      <c r="C13" s="15"/>
      <c r="D13" s="18"/>
      <c r="E13" s="19"/>
      <c r="F13" s="140">
        <f>SUM(F12:F12)</f>
        <v>0</v>
      </c>
    </row>
    <row r="14" spans="1:11" s="13" customFormat="1" ht="24" customHeight="1">
      <c r="A14" s="305" t="s">
        <v>42</v>
      </c>
      <c r="B14" s="306"/>
      <c r="C14" s="16"/>
      <c r="D14" s="20"/>
      <c r="E14" s="21"/>
      <c r="F14" s="141">
        <f>F13*25%</f>
        <v>0</v>
      </c>
    </row>
    <row r="15" spans="1:11" s="13" customFormat="1" ht="36" customHeight="1" thickBot="1">
      <c r="A15" s="307" t="s">
        <v>105</v>
      </c>
      <c r="B15" s="308"/>
      <c r="C15" s="17"/>
      <c r="D15" s="22"/>
      <c r="E15" s="23"/>
      <c r="F15" s="142">
        <f>SUM(F13:F14)</f>
        <v>0</v>
      </c>
      <c r="H15" s="59"/>
      <c r="K15" s="24"/>
    </row>
    <row r="16" spans="1:11" ht="14.1" customHeight="1"/>
    <row r="17" spans="1:6" ht="14.1" customHeight="1"/>
    <row r="18" spans="1:6" ht="14.1" customHeight="1"/>
    <row r="19" spans="1:6" ht="15.95" customHeight="1">
      <c r="A19" s="309">
        <f>'Ponudbeni list'!C23</f>
        <v>0</v>
      </c>
      <c r="B19" s="310"/>
      <c r="C19" s="9"/>
      <c r="D19" s="311" t="s">
        <v>37</v>
      </c>
      <c r="E19" s="311"/>
      <c r="F19" s="311"/>
    </row>
    <row r="20" spans="1:6" ht="9.9499999999999993" customHeight="1">
      <c r="A20" s="312" t="s">
        <v>36</v>
      </c>
      <c r="B20" s="312"/>
      <c r="D20" s="313"/>
      <c r="E20" s="313"/>
      <c r="F20" s="313"/>
    </row>
    <row r="21" spans="1:6" ht="14.25">
      <c r="D21" s="314">
        <f>'Ponudbeni list'!C28</f>
        <v>0</v>
      </c>
      <c r="E21" s="315"/>
      <c r="F21" s="315"/>
    </row>
    <row r="22" spans="1:6" ht="9.9499999999999993" customHeight="1">
      <c r="D22" s="316" t="s">
        <v>38</v>
      </c>
      <c r="E22" s="316"/>
      <c r="F22" s="316"/>
    </row>
    <row r="23" spans="1:6">
      <c r="D23" s="302"/>
      <c r="E23" s="302"/>
      <c r="F23" s="302"/>
    </row>
    <row r="24" spans="1:6">
      <c r="D24" s="302"/>
      <c r="E24" s="302"/>
      <c r="F24" s="302"/>
    </row>
    <row r="25" spans="1:6">
      <c r="D25" s="302"/>
      <c r="E25" s="302"/>
      <c r="F25" s="302"/>
    </row>
    <row r="26" spans="1:6">
      <c r="D26" s="302"/>
      <c r="E26" s="302"/>
      <c r="F26" s="302"/>
    </row>
    <row r="27" spans="1:6">
      <c r="C27" s="14" t="s">
        <v>43</v>
      </c>
      <c r="D27" s="317"/>
      <c r="E27" s="317"/>
      <c r="F27" s="317"/>
    </row>
    <row r="28" spans="1:6" ht="9.9499999999999993" customHeight="1">
      <c r="D28" s="312" t="s">
        <v>106</v>
      </c>
      <c r="E28" s="312"/>
      <c r="F28" s="312"/>
    </row>
    <row r="263" spans="3:5">
      <c r="C263" s="238" t="s">
        <v>355</v>
      </c>
      <c r="D263" s="239"/>
      <c r="E263" s="239"/>
    </row>
    <row r="264" spans="3:5">
      <c r="C264" s="153"/>
      <c r="D264" s="154"/>
      <c r="E264" s="154"/>
    </row>
    <row r="265" spans="3:5">
      <c r="C265" s="238" t="s">
        <v>356</v>
      </c>
      <c r="D265" s="239"/>
      <c r="E265" s="239"/>
    </row>
  </sheetData>
  <mergeCells count="25">
    <mergeCell ref="C263:E263"/>
    <mergeCell ref="C265:E265"/>
    <mergeCell ref="D24:F24"/>
    <mergeCell ref="D25:F25"/>
    <mergeCell ref="D26:F26"/>
    <mergeCell ref="D27:F27"/>
    <mergeCell ref="D28:F28"/>
    <mergeCell ref="A8:F8"/>
    <mergeCell ref="A9:B11"/>
    <mergeCell ref="A12:B12"/>
    <mergeCell ref="D23:F23"/>
    <mergeCell ref="A13:B13"/>
    <mergeCell ref="A14:B14"/>
    <mergeCell ref="A15:B15"/>
    <mergeCell ref="A19:B19"/>
    <mergeCell ref="D19:F19"/>
    <mergeCell ref="A20:B20"/>
    <mergeCell ref="D20:F20"/>
    <mergeCell ref="D21:F21"/>
    <mergeCell ref="D22:F22"/>
    <mergeCell ref="B2:F2"/>
    <mergeCell ref="B3:F3"/>
    <mergeCell ref="B4:F4"/>
    <mergeCell ref="A5:F5"/>
    <mergeCell ref="B6:F6"/>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339933"/>
  </sheetPr>
  <dimension ref="A1:I30"/>
  <sheetViews>
    <sheetView zoomScale="120" zoomScaleNormal="120" workbookViewId="0">
      <selection activeCell="I3" sqref="I3"/>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92.14062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320" t="s">
        <v>154</v>
      </c>
      <c r="B1" s="320"/>
      <c r="C1" s="320"/>
      <c r="D1" s="320"/>
      <c r="E1" s="320"/>
      <c r="F1" s="320"/>
      <c r="I1" s="69" t="s">
        <v>155</v>
      </c>
    </row>
    <row r="2" spans="1:9" s="11" customFormat="1" ht="48" customHeight="1" thickTop="1" thickBot="1">
      <c r="A2" s="321" t="s">
        <v>253</v>
      </c>
      <c r="B2" s="322"/>
      <c r="C2" s="322"/>
      <c r="D2" s="322"/>
      <c r="E2" s="322"/>
      <c r="F2" s="322"/>
      <c r="I2" s="196" t="s">
        <v>156</v>
      </c>
    </row>
    <row r="3" spans="1:9" ht="20.100000000000001" customHeight="1" thickTop="1">
      <c r="A3" s="10" t="s">
        <v>33</v>
      </c>
      <c r="B3" s="286">
        <f>'Ponudbeni list'!C8</f>
        <v>0</v>
      </c>
      <c r="C3" s="286"/>
      <c r="D3" s="286"/>
      <c r="E3" s="286"/>
      <c r="F3" s="286"/>
    </row>
    <row r="4" spans="1:9" ht="20.100000000000001" customHeight="1">
      <c r="A4" s="10" t="s">
        <v>34</v>
      </c>
      <c r="B4" s="286">
        <f>'Ponudbeni list'!C9</f>
        <v>0</v>
      </c>
      <c r="C4" s="286"/>
      <c r="D4" s="286"/>
      <c r="E4" s="286"/>
      <c r="F4" s="286"/>
    </row>
    <row r="5" spans="1:9" ht="20.100000000000001" customHeight="1">
      <c r="A5" s="10" t="s">
        <v>35</v>
      </c>
      <c r="B5" s="286">
        <f>'Ponudbeni list'!C10</f>
        <v>0</v>
      </c>
      <c r="C5" s="286"/>
      <c r="D5" s="286"/>
      <c r="E5" s="286"/>
      <c r="F5" s="286"/>
      <c r="I5" s="70" t="s">
        <v>107</v>
      </c>
    </row>
    <row r="6" spans="1:9" ht="8.1" customHeight="1" thickBot="1">
      <c r="A6" s="319"/>
      <c r="B6" s="319"/>
      <c r="C6" s="319"/>
      <c r="D6" s="319"/>
      <c r="E6" s="319"/>
      <c r="F6" s="319"/>
      <c r="I6" s="49"/>
    </row>
    <row r="7" spans="1:9" s="10" customFormat="1" ht="24" customHeight="1">
      <c r="A7" s="71" t="s">
        <v>44</v>
      </c>
      <c r="B7" s="323" t="str">
        <f>'Poziv za dostavu ponude'!M13</f>
        <v>Izrada IV. novelacije studijske dokumentacije sustava odvodnje AGLOMERACIJE IVANEC, za IVKOM–VODE d.o.o., Ivanec</v>
      </c>
      <c r="C7" s="323"/>
      <c r="D7" s="323"/>
      <c r="E7" s="323"/>
      <c r="F7" s="324"/>
      <c r="I7" s="318" t="s">
        <v>132</v>
      </c>
    </row>
    <row r="8" spans="1:9" s="10" customFormat="1" ht="24" customHeight="1" thickBot="1">
      <c r="A8" s="72" t="s">
        <v>99</v>
      </c>
      <c r="B8" s="325" t="str">
        <f>'Poziv za dostavu ponude'!M15</f>
        <v>JN–06–23</v>
      </c>
      <c r="C8" s="325"/>
      <c r="D8" s="325"/>
      <c r="E8" s="325"/>
      <c r="F8" s="326"/>
      <c r="I8" s="318"/>
    </row>
    <row r="9" spans="1:9" ht="12" customHeight="1"/>
    <row r="10" spans="1:9" ht="27.95" customHeight="1">
      <c r="A10" s="327" t="s">
        <v>157</v>
      </c>
      <c r="B10" s="328"/>
      <c r="C10" s="328"/>
      <c r="D10" s="328"/>
      <c r="E10" s="328"/>
      <c r="F10" s="328"/>
    </row>
    <row r="11" spans="1:9" s="11" customFormat="1" ht="18" customHeight="1">
      <c r="A11" s="329" t="s">
        <v>158</v>
      </c>
      <c r="B11" s="329"/>
      <c r="C11" s="329"/>
      <c r="D11" s="329"/>
      <c r="E11" s="329"/>
      <c r="F11" s="329"/>
    </row>
    <row r="12" spans="1:9" ht="8.1" customHeight="1">
      <c r="A12" s="33"/>
      <c r="B12" s="33"/>
      <c r="C12" s="33"/>
      <c r="D12" s="33"/>
      <c r="E12" s="33"/>
      <c r="F12" s="33"/>
    </row>
    <row r="13" spans="1:9" ht="12.95" customHeight="1">
      <c r="A13" s="173" t="s">
        <v>159</v>
      </c>
      <c r="B13" s="330" t="s">
        <v>160</v>
      </c>
      <c r="C13" s="331"/>
      <c r="D13" s="332"/>
      <c r="E13" s="330" t="s">
        <v>161</v>
      </c>
      <c r="F13" s="332"/>
    </row>
    <row r="14" spans="1:9" ht="12.95" customHeight="1">
      <c r="A14" s="174" t="s">
        <v>162</v>
      </c>
      <c r="B14" s="333" t="s">
        <v>162</v>
      </c>
      <c r="C14" s="334"/>
      <c r="D14" s="335"/>
      <c r="E14" s="333" t="s">
        <v>163</v>
      </c>
      <c r="F14" s="335"/>
    </row>
    <row r="15" spans="1:9" ht="18" customHeight="1">
      <c r="A15" s="73"/>
      <c r="B15" s="336"/>
      <c r="C15" s="337"/>
      <c r="D15" s="338"/>
      <c r="E15" s="339"/>
      <c r="F15" s="340"/>
    </row>
    <row r="16" spans="1:9" ht="18" customHeight="1">
      <c r="A16" s="73"/>
      <c r="B16" s="336"/>
      <c r="C16" s="337"/>
      <c r="D16" s="338"/>
      <c r="E16" s="339"/>
      <c r="F16" s="340"/>
    </row>
    <row r="17" spans="1:9" ht="15.95" customHeight="1">
      <c r="A17" s="341" t="s">
        <v>164</v>
      </c>
      <c r="B17" s="341"/>
      <c r="C17" s="341"/>
      <c r="D17" s="341"/>
      <c r="E17" s="341"/>
      <c r="F17" s="341"/>
    </row>
    <row r="18" spans="1:9" ht="15" customHeight="1">
      <c r="A18" s="342">
        <f>'Ponudbeni list'!C8</f>
        <v>0</v>
      </c>
      <c r="B18" s="342"/>
      <c r="C18" s="342"/>
      <c r="D18" s="342"/>
      <c r="E18" s="342"/>
      <c r="F18" s="342"/>
      <c r="I18" s="74"/>
    </row>
    <row r="19" spans="1:9" ht="5.0999999999999996" customHeight="1">
      <c r="I19" s="74"/>
    </row>
    <row r="20" spans="1:9" ht="60.75" customHeight="1">
      <c r="A20" s="343" t="s">
        <v>165</v>
      </c>
      <c r="B20" s="343"/>
      <c r="C20" s="343"/>
      <c r="D20" s="343"/>
      <c r="E20" s="343"/>
      <c r="F20" s="343"/>
      <c r="I20" s="75"/>
    </row>
    <row r="21" spans="1:9" ht="286.5" customHeight="1">
      <c r="A21" s="343" t="s">
        <v>233</v>
      </c>
      <c r="B21" s="343"/>
      <c r="C21" s="343"/>
      <c r="D21" s="343"/>
      <c r="E21" s="343"/>
      <c r="F21" s="343"/>
    </row>
    <row r="22" spans="1:9" ht="5.0999999999999996" customHeight="1"/>
    <row r="23" spans="1:9" ht="12.95" customHeight="1">
      <c r="A23" s="310">
        <f>'Ponudbeni list'!C23</f>
        <v>0</v>
      </c>
      <c r="B23" s="310"/>
      <c r="C23" s="9"/>
      <c r="D23" s="311" t="s">
        <v>37</v>
      </c>
      <c r="E23" s="311"/>
      <c r="F23" s="311"/>
    </row>
    <row r="24" spans="1:9" ht="9.9499999999999993" customHeight="1">
      <c r="A24" s="312" t="s">
        <v>36</v>
      </c>
      <c r="B24" s="312"/>
      <c r="D24" s="313"/>
      <c r="E24" s="313"/>
      <c r="F24" s="313"/>
    </row>
    <row r="25" spans="1:9" ht="12.95" customHeight="1">
      <c r="D25" s="315">
        <f>'Ponudbeni list'!C28</f>
        <v>0</v>
      </c>
      <c r="E25" s="315"/>
      <c r="F25" s="315"/>
    </row>
    <row r="26" spans="1:9" ht="9.9499999999999993" customHeight="1">
      <c r="D26" s="316" t="s">
        <v>38</v>
      </c>
      <c r="E26" s="316"/>
      <c r="F26" s="316"/>
    </row>
    <row r="27" spans="1:9" ht="9.9499999999999993" customHeight="1">
      <c r="D27" s="302"/>
      <c r="E27" s="302"/>
      <c r="F27" s="302"/>
    </row>
    <row r="28" spans="1:9" ht="9.9499999999999993" customHeight="1">
      <c r="D28" s="302"/>
      <c r="E28" s="302"/>
      <c r="F28" s="302"/>
    </row>
    <row r="29" spans="1:9">
      <c r="C29" s="14" t="s">
        <v>43</v>
      </c>
      <c r="D29" s="317"/>
      <c r="E29" s="317"/>
      <c r="F29" s="317"/>
    </row>
    <row r="30" spans="1:9" ht="9.9499999999999993" customHeight="1">
      <c r="D30" s="312" t="s">
        <v>106</v>
      </c>
      <c r="E30" s="312"/>
      <c r="F30" s="312"/>
    </row>
  </sheetData>
  <mergeCells count="33">
    <mergeCell ref="D29:F29"/>
    <mergeCell ref="D30:F30"/>
    <mergeCell ref="A24:B24"/>
    <mergeCell ref="D24:F24"/>
    <mergeCell ref="D25:F25"/>
    <mergeCell ref="D26:F26"/>
    <mergeCell ref="D27:F27"/>
    <mergeCell ref="D28:F28"/>
    <mergeCell ref="A18:F18"/>
    <mergeCell ref="A20:F20"/>
    <mergeCell ref="A21:F21"/>
    <mergeCell ref="A23:B23"/>
    <mergeCell ref="D23:F23"/>
    <mergeCell ref="B15:D15"/>
    <mergeCell ref="E15:F15"/>
    <mergeCell ref="B16:D16"/>
    <mergeCell ref="E16:F16"/>
    <mergeCell ref="A17:F17"/>
    <mergeCell ref="A10:F10"/>
    <mergeCell ref="A11:F11"/>
    <mergeCell ref="B13:D13"/>
    <mergeCell ref="E13:F13"/>
    <mergeCell ref="B14:D14"/>
    <mergeCell ref="E14:F14"/>
    <mergeCell ref="I7:I8"/>
    <mergeCell ref="A6:F6"/>
    <mergeCell ref="A1:F1"/>
    <mergeCell ref="A2:F2"/>
    <mergeCell ref="B3:F3"/>
    <mergeCell ref="B4:F4"/>
    <mergeCell ref="B5:F5"/>
    <mergeCell ref="B7:F7"/>
    <mergeCell ref="B8:F8"/>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339933"/>
  </sheetPr>
  <dimension ref="A1:I39"/>
  <sheetViews>
    <sheetView zoomScaleNormal="100" workbookViewId="0">
      <selection activeCell="I3" sqref="I3"/>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92.14062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49.5" customHeight="1" thickTop="1" thickBot="1">
      <c r="A1" s="320" t="s">
        <v>166</v>
      </c>
      <c r="B1" s="320"/>
      <c r="C1" s="320"/>
      <c r="D1" s="320"/>
      <c r="E1" s="320"/>
      <c r="F1" s="320"/>
      <c r="I1" s="69" t="s">
        <v>205</v>
      </c>
    </row>
    <row r="2" spans="1:9" s="11" customFormat="1" ht="48" customHeight="1" thickTop="1" thickBot="1">
      <c r="A2" s="321" t="s">
        <v>253</v>
      </c>
      <c r="B2" s="322"/>
      <c r="C2" s="322"/>
      <c r="D2" s="322"/>
      <c r="E2" s="322"/>
      <c r="F2" s="322"/>
      <c r="I2" s="196" t="s">
        <v>156</v>
      </c>
    </row>
    <row r="3" spans="1:9" ht="12" customHeight="1" thickTop="1"/>
    <row r="4" spans="1:9" ht="27.95" customHeight="1">
      <c r="A4" s="10" t="s">
        <v>33</v>
      </c>
      <c r="B4" s="286">
        <f>'Ponudbeni list'!C8</f>
        <v>0</v>
      </c>
      <c r="C4" s="286"/>
      <c r="D4" s="286"/>
      <c r="E4" s="286"/>
      <c r="F4" s="286"/>
    </row>
    <row r="5" spans="1:9" ht="27.95" customHeight="1">
      <c r="A5" s="10" t="s">
        <v>34</v>
      </c>
      <c r="B5" s="286">
        <f>'Ponudbeni list'!C9</f>
        <v>0</v>
      </c>
      <c r="C5" s="286"/>
      <c r="D5" s="286"/>
      <c r="E5" s="286"/>
      <c r="F5" s="286"/>
    </row>
    <row r="6" spans="1:9" ht="27.95" customHeight="1">
      <c r="A6" s="10" t="s">
        <v>35</v>
      </c>
      <c r="B6" s="286">
        <f>'Ponudbeni list'!C10</f>
        <v>0</v>
      </c>
      <c r="C6" s="286"/>
      <c r="D6" s="286"/>
      <c r="E6" s="286"/>
      <c r="F6" s="286"/>
      <c r="I6" s="70" t="s">
        <v>107</v>
      </c>
    </row>
    <row r="7" spans="1:9" ht="26.25" customHeight="1" thickBot="1">
      <c r="A7" s="319"/>
      <c r="B7" s="319"/>
      <c r="C7" s="319"/>
      <c r="D7" s="319"/>
      <c r="E7" s="319"/>
      <c r="F7" s="319"/>
      <c r="I7" s="49"/>
    </row>
    <row r="8" spans="1:9" s="10" customFormat="1" ht="54" customHeight="1">
      <c r="A8" s="71" t="s">
        <v>44</v>
      </c>
      <c r="B8" s="344" t="str">
        <f>'Poziv za dostavu ponude'!M13</f>
        <v>Izrada IV. novelacije studijske dokumentacije sustava odvodnje AGLOMERACIJE IVANEC, za IVKOM–VODE d.o.o., Ivanec</v>
      </c>
      <c r="C8" s="344"/>
      <c r="D8" s="344"/>
      <c r="E8" s="344"/>
      <c r="F8" s="345"/>
      <c r="I8" s="50" t="s">
        <v>132</v>
      </c>
    </row>
    <row r="9" spans="1:9" s="10" customFormat="1" ht="21.75" customHeight="1" thickBot="1">
      <c r="A9" s="72" t="s">
        <v>99</v>
      </c>
      <c r="B9" s="346" t="str">
        <f>'Poziv za dostavu ponude'!M15</f>
        <v>JN–06–23</v>
      </c>
      <c r="C9" s="346"/>
      <c r="D9" s="346"/>
      <c r="E9" s="346"/>
      <c r="F9" s="347"/>
    </row>
    <row r="10" spans="1:9" ht="12" customHeight="1"/>
    <row r="11" spans="1:9" ht="12" customHeight="1"/>
    <row r="12" spans="1:9" ht="12" customHeight="1"/>
    <row r="13" spans="1:9" ht="27.95" customHeight="1">
      <c r="A13" s="327" t="s">
        <v>157</v>
      </c>
      <c r="B13" s="328"/>
      <c r="C13" s="328"/>
      <c r="D13" s="328"/>
      <c r="E13" s="328"/>
      <c r="F13" s="328"/>
    </row>
    <row r="14" spans="1:9" ht="12" customHeight="1"/>
    <row r="15" spans="1:9" s="11" customFormat="1" ht="18" customHeight="1">
      <c r="A15" s="348" t="s">
        <v>158</v>
      </c>
      <c r="B15" s="348"/>
      <c r="C15" s="348"/>
      <c r="D15" s="348"/>
      <c r="E15" s="348"/>
      <c r="F15" s="348"/>
    </row>
    <row r="16" spans="1:9" ht="12" customHeight="1"/>
    <row r="17" spans="1:9" ht="12" customHeight="1">
      <c r="A17" s="33"/>
      <c r="B17" s="33"/>
      <c r="C17" s="33"/>
      <c r="D17" s="33"/>
      <c r="E17" s="33"/>
      <c r="F17" s="33"/>
    </row>
    <row r="18" spans="1:9" ht="12.95" customHeight="1">
      <c r="A18" s="173" t="s">
        <v>159</v>
      </c>
      <c r="B18" s="330" t="s">
        <v>160</v>
      </c>
      <c r="C18" s="331"/>
      <c r="D18" s="332"/>
      <c r="E18" s="330" t="s">
        <v>161</v>
      </c>
      <c r="F18" s="332"/>
    </row>
    <row r="19" spans="1:9" ht="12.95" customHeight="1">
      <c r="A19" s="174" t="s">
        <v>162</v>
      </c>
      <c r="B19" s="333" t="s">
        <v>162</v>
      </c>
      <c r="C19" s="334"/>
      <c r="D19" s="335"/>
      <c r="E19" s="333" t="s">
        <v>163</v>
      </c>
      <c r="F19" s="335"/>
    </row>
    <row r="20" spans="1:9" ht="21.95" customHeight="1">
      <c r="A20" s="73"/>
      <c r="B20" s="336"/>
      <c r="C20" s="337"/>
      <c r="D20" s="338"/>
      <c r="E20" s="339"/>
      <c r="F20" s="340"/>
    </row>
    <row r="21" spans="1:9" ht="21.95" customHeight="1">
      <c r="A21" s="73"/>
      <c r="B21" s="336"/>
      <c r="C21" s="337"/>
      <c r="D21" s="338"/>
      <c r="E21" s="339"/>
      <c r="F21" s="340"/>
    </row>
    <row r="22" spans="1:9" ht="15.95" customHeight="1">
      <c r="A22" s="341" t="s">
        <v>164</v>
      </c>
      <c r="B22" s="341"/>
      <c r="C22" s="341"/>
      <c r="D22" s="341"/>
      <c r="E22" s="341"/>
      <c r="F22" s="341"/>
    </row>
    <row r="23" spans="1:9" ht="15" customHeight="1">
      <c r="A23" s="342">
        <f>'Ponudbeni list'!C8</f>
        <v>0</v>
      </c>
      <c r="B23" s="342"/>
      <c r="C23" s="342"/>
      <c r="D23" s="342"/>
      <c r="E23" s="342"/>
      <c r="F23" s="342"/>
      <c r="I23" s="74"/>
    </row>
    <row r="24" spans="1:9" ht="5.0999999999999996" customHeight="1">
      <c r="I24" s="74"/>
    </row>
    <row r="25" spans="1:9" ht="87.75" customHeight="1">
      <c r="A25" s="349" t="s">
        <v>234</v>
      </c>
      <c r="B25" s="349"/>
      <c r="C25" s="349"/>
      <c r="D25" s="349"/>
      <c r="E25" s="349"/>
      <c r="F25" s="349"/>
    </row>
    <row r="26" spans="1:9" ht="12" customHeight="1"/>
    <row r="27" spans="1:9" ht="12" customHeight="1"/>
    <row r="28" spans="1:9" ht="12" customHeight="1"/>
    <row r="29" spans="1:9" ht="15.95" customHeight="1">
      <c r="A29" s="310">
        <f>'Ponudbeni list'!C23</f>
        <v>0</v>
      </c>
      <c r="B29" s="310"/>
      <c r="C29" s="9"/>
      <c r="D29" s="311" t="s">
        <v>37</v>
      </c>
      <c r="E29" s="311"/>
      <c r="F29" s="311"/>
    </row>
    <row r="30" spans="1:9" ht="9.9499999999999993" customHeight="1">
      <c r="A30" s="312" t="s">
        <v>36</v>
      </c>
      <c r="B30" s="312"/>
      <c r="D30" s="313"/>
      <c r="E30" s="313"/>
      <c r="F30" s="313"/>
    </row>
    <row r="31" spans="1:9" ht="14.25">
      <c r="D31" s="315">
        <f>'Ponudbeni list'!C28</f>
        <v>0</v>
      </c>
      <c r="E31" s="315"/>
      <c r="F31" s="315"/>
    </row>
    <row r="32" spans="1:9" ht="9.9499999999999993" customHeight="1">
      <c r="D32" s="316" t="s">
        <v>38</v>
      </c>
      <c r="E32" s="316"/>
      <c r="F32" s="316"/>
    </row>
    <row r="33" spans="3:6" ht="9.9499999999999993" customHeight="1">
      <c r="D33" s="302"/>
      <c r="E33" s="302"/>
      <c r="F33" s="302"/>
    </row>
    <row r="34" spans="3:6" ht="9.9499999999999993" customHeight="1">
      <c r="D34" s="302"/>
      <c r="E34" s="302"/>
      <c r="F34" s="302"/>
    </row>
    <row r="35" spans="3:6" ht="9.9499999999999993" customHeight="1">
      <c r="D35" s="302"/>
      <c r="E35" s="302"/>
      <c r="F35" s="302"/>
    </row>
    <row r="36" spans="3:6" ht="9.9499999999999993" customHeight="1">
      <c r="D36" s="302"/>
      <c r="E36" s="302"/>
      <c r="F36" s="302"/>
    </row>
    <row r="37" spans="3:6" ht="9.9499999999999993" customHeight="1">
      <c r="D37" s="302"/>
      <c r="E37" s="302"/>
      <c r="F37" s="302"/>
    </row>
    <row r="38" spans="3:6">
      <c r="C38" s="14" t="s">
        <v>43</v>
      </c>
      <c r="D38" s="317"/>
      <c r="E38" s="317"/>
      <c r="F38" s="317"/>
    </row>
    <row r="39" spans="3:6" ht="9.9499999999999993" customHeight="1">
      <c r="D39" s="312" t="s">
        <v>106</v>
      </c>
      <c r="E39" s="312"/>
      <c r="F39" s="312"/>
    </row>
  </sheetData>
  <mergeCells count="34">
    <mergeCell ref="D36:F36"/>
    <mergeCell ref="D37:F37"/>
    <mergeCell ref="D38:F38"/>
    <mergeCell ref="D39:F39"/>
    <mergeCell ref="A30:B30"/>
    <mergeCell ref="D30:F30"/>
    <mergeCell ref="D31:F31"/>
    <mergeCell ref="D32:F32"/>
    <mergeCell ref="D33:F33"/>
    <mergeCell ref="D34:F34"/>
    <mergeCell ref="D35:F35"/>
    <mergeCell ref="A22:F22"/>
    <mergeCell ref="A23:F23"/>
    <mergeCell ref="A25:F25"/>
    <mergeCell ref="A29:B29"/>
    <mergeCell ref="D29:F29"/>
    <mergeCell ref="B19:D19"/>
    <mergeCell ref="E19:F19"/>
    <mergeCell ref="B20:D20"/>
    <mergeCell ref="E20:F20"/>
    <mergeCell ref="B21:D21"/>
    <mergeCell ref="E21:F21"/>
    <mergeCell ref="B8:F8"/>
    <mergeCell ref="B9:F9"/>
    <mergeCell ref="A13:F13"/>
    <mergeCell ref="A15:F15"/>
    <mergeCell ref="B18:D18"/>
    <mergeCell ref="E18:F18"/>
    <mergeCell ref="A7:F7"/>
    <mergeCell ref="A1:F1"/>
    <mergeCell ref="A2:F2"/>
    <mergeCell ref="B4:F4"/>
    <mergeCell ref="B5:F5"/>
    <mergeCell ref="B6:F6"/>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339933"/>
  </sheetPr>
  <dimension ref="A1:I28"/>
  <sheetViews>
    <sheetView zoomScaleNormal="100" workbookViewId="0">
      <selection activeCell="I9" sqref="I9"/>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350" t="s">
        <v>110</v>
      </c>
      <c r="B1" s="350"/>
      <c r="C1" s="350"/>
      <c r="D1" s="350"/>
      <c r="E1" s="350"/>
      <c r="F1" s="350"/>
    </row>
    <row r="2" spans="1:9" s="11" customFormat="1" ht="20.100000000000001" customHeight="1" thickTop="1">
      <c r="A2" s="31"/>
      <c r="B2" s="31"/>
      <c r="C2" s="31"/>
      <c r="D2" s="31"/>
      <c r="E2" s="31"/>
      <c r="F2" s="31"/>
    </row>
    <row r="3" spans="1:9" ht="30" customHeight="1">
      <c r="A3" s="10" t="s">
        <v>33</v>
      </c>
      <c r="B3" s="286">
        <f>'Ponudbeni list'!C8</f>
        <v>0</v>
      </c>
      <c r="C3" s="286"/>
      <c r="D3" s="286"/>
      <c r="E3" s="286"/>
      <c r="F3" s="286"/>
    </row>
    <row r="4" spans="1:9" ht="30" customHeight="1">
      <c r="A4" s="10" t="s">
        <v>34</v>
      </c>
      <c r="B4" s="286">
        <f>'Ponudbeni list'!C9</f>
        <v>0</v>
      </c>
      <c r="C4" s="286"/>
      <c r="D4" s="286"/>
      <c r="E4" s="286"/>
      <c r="F4" s="286"/>
    </row>
    <row r="5" spans="1:9" ht="30" customHeight="1">
      <c r="A5" s="10" t="s">
        <v>35</v>
      </c>
      <c r="B5" s="286">
        <f>'Ponudbeni list'!C10</f>
        <v>0</v>
      </c>
      <c r="C5" s="286"/>
      <c r="D5" s="286"/>
      <c r="E5" s="286"/>
      <c r="F5" s="286"/>
    </row>
    <row r="6" spans="1:9" ht="18" customHeight="1">
      <c r="A6" s="10"/>
      <c r="B6" s="32"/>
      <c r="C6" s="32"/>
      <c r="D6" s="32"/>
      <c r="E6" s="32"/>
      <c r="F6" s="32"/>
    </row>
    <row r="7" spans="1:9" ht="18" customHeight="1" thickBot="1">
      <c r="A7" s="319"/>
      <c r="B7" s="319"/>
      <c r="C7" s="319"/>
      <c r="D7" s="319"/>
      <c r="E7" s="319"/>
      <c r="F7" s="319"/>
      <c r="I7" s="49" t="s">
        <v>107</v>
      </c>
    </row>
    <row r="8" spans="1:9" s="10" customFormat="1" ht="65.25" customHeight="1">
      <c r="A8" s="30" t="s">
        <v>44</v>
      </c>
      <c r="B8" s="351" t="str">
        <f>'Ponudbeni list'!C5</f>
        <v>Izrada IV. novelacije studijske dokumentacije sustava odvodnje AGLOMERACIJE IVANEC, za IVKOM–VODE d.o.o., Ivanec</v>
      </c>
      <c r="C8" s="351"/>
      <c r="D8" s="351"/>
      <c r="E8" s="351"/>
      <c r="F8" s="352"/>
      <c r="I8" s="50" t="s">
        <v>132</v>
      </c>
    </row>
    <row r="9" spans="1:9" s="10" customFormat="1" ht="51.95" customHeight="1" thickBot="1">
      <c r="A9" s="45" t="s">
        <v>99</v>
      </c>
      <c r="B9" s="353" t="str">
        <f>'Ponudbeni list'!C6</f>
        <v>JN–06–23</v>
      </c>
      <c r="C9" s="353"/>
      <c r="D9" s="353"/>
      <c r="E9" s="353"/>
      <c r="F9" s="354"/>
    </row>
    <row r="10" spans="1:9" ht="15.95" customHeight="1"/>
    <row r="11" spans="1:9" ht="15.95" customHeight="1"/>
    <row r="12" spans="1:9" ht="15.95" customHeight="1"/>
    <row r="13" spans="1:9" s="11" customFormat="1" ht="26.1" customHeight="1">
      <c r="A13" s="355" t="s">
        <v>111</v>
      </c>
      <c r="B13" s="355"/>
      <c r="C13" s="355"/>
      <c r="D13" s="355"/>
      <c r="E13" s="355"/>
      <c r="F13" s="355"/>
    </row>
    <row r="14" spans="1:9" ht="12.95" customHeight="1">
      <c r="A14" s="33"/>
      <c r="B14" s="33"/>
      <c r="C14" s="33"/>
      <c r="D14" s="33"/>
      <c r="E14" s="33"/>
      <c r="F14" s="33"/>
    </row>
    <row r="15" spans="1:9" ht="12.95" customHeight="1">
      <c r="A15" s="33"/>
      <c r="B15" s="33"/>
      <c r="C15" s="33"/>
      <c r="D15" s="33"/>
      <c r="E15" s="33"/>
      <c r="F15" s="33"/>
    </row>
    <row r="16" spans="1:9" ht="48" customHeight="1">
      <c r="A16" s="356" t="s">
        <v>373</v>
      </c>
      <c r="B16" s="357"/>
      <c r="C16" s="357"/>
      <c r="D16" s="357"/>
      <c r="E16" s="357"/>
      <c r="F16" s="357"/>
    </row>
    <row r="17" spans="1:6" ht="12.95" customHeight="1"/>
    <row r="18" spans="1:6" ht="12.95" customHeight="1"/>
    <row r="19" spans="1:6" ht="12.95" customHeight="1"/>
    <row r="20" spans="1:6" ht="15.95" customHeight="1">
      <c r="A20" s="310">
        <f>'Ponudbeni list'!C23</f>
        <v>0</v>
      </c>
      <c r="B20" s="310"/>
      <c r="C20" s="9"/>
      <c r="D20" s="311" t="s">
        <v>37</v>
      </c>
      <c r="E20" s="311"/>
      <c r="F20" s="311"/>
    </row>
    <row r="21" spans="1:6" ht="9.9499999999999993" customHeight="1">
      <c r="A21" s="312" t="s">
        <v>36</v>
      </c>
      <c r="B21" s="312"/>
      <c r="D21" s="313"/>
      <c r="E21" s="313"/>
      <c r="F21" s="313"/>
    </row>
    <row r="22" spans="1:6" ht="14.25">
      <c r="D22" s="315">
        <f>'Ponudbeni list'!C28</f>
        <v>0</v>
      </c>
      <c r="E22" s="315"/>
      <c r="F22" s="315"/>
    </row>
    <row r="23" spans="1:6" ht="9.9499999999999993" customHeight="1">
      <c r="D23" s="316" t="s">
        <v>38</v>
      </c>
      <c r="E23" s="316"/>
      <c r="F23" s="316"/>
    </row>
    <row r="24" spans="1:6">
      <c r="D24" s="302"/>
      <c r="E24" s="302"/>
      <c r="F24" s="302"/>
    </row>
    <row r="25" spans="1:6">
      <c r="D25" s="302"/>
      <c r="E25" s="302"/>
      <c r="F25" s="302"/>
    </row>
    <row r="26" spans="1:6">
      <c r="D26" s="302"/>
      <c r="E26" s="302"/>
      <c r="F26" s="302"/>
    </row>
    <row r="27" spans="1:6">
      <c r="C27" s="14" t="s">
        <v>43</v>
      </c>
      <c r="D27" s="317"/>
      <c r="E27" s="317"/>
      <c r="F27" s="317"/>
    </row>
    <row r="28" spans="1:6" ht="9.9499999999999993" customHeight="1">
      <c r="D28" s="312" t="s">
        <v>106</v>
      </c>
      <c r="E28" s="312"/>
      <c r="F28" s="312"/>
    </row>
  </sheetData>
  <mergeCells count="20">
    <mergeCell ref="B8:F8"/>
    <mergeCell ref="B9:F9"/>
    <mergeCell ref="A13:F13"/>
    <mergeCell ref="A16:F16"/>
    <mergeCell ref="A20:B20"/>
    <mergeCell ref="D20:F20"/>
    <mergeCell ref="A1:F1"/>
    <mergeCell ref="B3:F3"/>
    <mergeCell ref="B4:F4"/>
    <mergeCell ref="B5:F5"/>
    <mergeCell ref="A7:F7"/>
    <mergeCell ref="A21:B21"/>
    <mergeCell ref="D21:F21"/>
    <mergeCell ref="D28:F28"/>
    <mergeCell ref="D22:F22"/>
    <mergeCell ref="D23:F23"/>
    <mergeCell ref="D24:F24"/>
    <mergeCell ref="D25:F25"/>
    <mergeCell ref="D26:F26"/>
    <mergeCell ref="D27:F27"/>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339933"/>
  </sheetPr>
  <dimension ref="A1:K120"/>
  <sheetViews>
    <sheetView zoomScale="130" zoomScaleNormal="130" zoomScaleSheetLayoutView="140" workbookViewId="0">
      <selection activeCell="J3" sqref="J3"/>
    </sheetView>
  </sheetViews>
  <sheetFormatPr defaultRowHeight="15"/>
  <cols>
    <col min="1" max="1" width="3.28515625" style="39" customWidth="1"/>
    <col min="2" max="2" width="9" style="39" customWidth="1"/>
    <col min="3" max="3" width="21.5703125" style="38" customWidth="1"/>
    <col min="4" max="4" width="8.42578125" style="38" customWidth="1"/>
    <col min="5" max="5" width="10.140625" style="38" customWidth="1"/>
    <col min="6" max="6" width="12.28515625" style="37" customWidth="1"/>
    <col min="7" max="7" width="9.28515625" style="36" customWidth="1"/>
    <col min="8" max="8" width="8.5703125" style="36" customWidth="1"/>
    <col min="9" max="9" width="5.7109375" style="36" customWidth="1"/>
    <col min="10" max="10" width="82.42578125" style="36" customWidth="1"/>
    <col min="11" max="11" width="11.5703125" style="35" customWidth="1"/>
    <col min="12" max="12" width="12.140625" style="34" customWidth="1"/>
    <col min="13" max="13" width="6.42578125" style="34" customWidth="1"/>
    <col min="14" max="14" width="10.42578125" style="34" customWidth="1"/>
    <col min="15" max="17" width="9.140625" style="34"/>
    <col min="18" max="18" width="6.5703125" style="34" customWidth="1"/>
    <col min="19" max="19" width="7.7109375" style="34" customWidth="1"/>
    <col min="20" max="20" width="9.28515625" style="34" customWidth="1"/>
    <col min="21" max="21" width="8" style="34" customWidth="1"/>
    <col min="22" max="22" width="8.28515625" style="34" customWidth="1"/>
    <col min="23" max="256" width="9.140625" style="34"/>
    <col min="257" max="257" width="5.28515625" style="34" customWidth="1"/>
    <col min="258" max="258" width="8.5703125" style="34" customWidth="1"/>
    <col min="259" max="259" width="21.5703125" style="34" customWidth="1"/>
    <col min="260" max="260" width="8.42578125" style="34" customWidth="1"/>
    <col min="261" max="261" width="10.140625" style="34" customWidth="1"/>
    <col min="262" max="262" width="12.28515625" style="34" customWidth="1"/>
    <col min="263" max="263" width="9.28515625" style="34" customWidth="1"/>
    <col min="264" max="264" width="10.7109375" style="34" customWidth="1"/>
    <col min="265" max="265" width="5.7109375" style="34" customWidth="1"/>
    <col min="266" max="266" width="7.42578125" style="34" customWidth="1"/>
    <col min="267" max="267" width="11.5703125" style="34" customWidth="1"/>
    <col min="268" max="268" width="12.140625" style="34" customWidth="1"/>
    <col min="269" max="269" width="6.42578125" style="34" customWidth="1"/>
    <col min="270" max="270" width="10.42578125" style="34" customWidth="1"/>
    <col min="271" max="273" width="9.140625" style="34"/>
    <col min="274" max="274" width="6.5703125" style="34" customWidth="1"/>
    <col min="275" max="275" width="7.7109375" style="34" customWidth="1"/>
    <col min="276" max="276" width="9.28515625" style="34" customWidth="1"/>
    <col min="277" max="277" width="8" style="34" customWidth="1"/>
    <col min="278" max="278" width="8.28515625" style="34" customWidth="1"/>
    <col min="279" max="512" width="9.140625" style="34"/>
    <col min="513" max="513" width="5.28515625" style="34" customWidth="1"/>
    <col min="514" max="514" width="8.5703125" style="34" customWidth="1"/>
    <col min="515" max="515" width="21.5703125" style="34" customWidth="1"/>
    <col min="516" max="516" width="8.42578125" style="34" customWidth="1"/>
    <col min="517" max="517" width="10.140625" style="34" customWidth="1"/>
    <col min="518" max="518" width="12.28515625" style="34" customWidth="1"/>
    <col min="519" max="519" width="9.28515625" style="34" customWidth="1"/>
    <col min="520" max="520" width="10.7109375" style="34" customWidth="1"/>
    <col min="521" max="521" width="5.7109375" style="34" customWidth="1"/>
    <col min="522" max="522" width="7.42578125" style="34" customWidth="1"/>
    <col min="523" max="523" width="11.5703125" style="34" customWidth="1"/>
    <col min="524" max="524" width="12.140625" style="34" customWidth="1"/>
    <col min="525" max="525" width="6.42578125" style="34" customWidth="1"/>
    <col min="526" max="526" width="10.42578125" style="34" customWidth="1"/>
    <col min="527" max="529" width="9.140625" style="34"/>
    <col min="530" max="530" width="6.5703125" style="34" customWidth="1"/>
    <col min="531" max="531" width="7.7109375" style="34" customWidth="1"/>
    <col min="532" max="532" width="9.28515625" style="34" customWidth="1"/>
    <col min="533" max="533" width="8" style="34" customWidth="1"/>
    <col min="534" max="534" width="8.28515625" style="34" customWidth="1"/>
    <col min="535" max="768" width="9.140625" style="34"/>
    <col min="769" max="769" width="5.28515625" style="34" customWidth="1"/>
    <col min="770" max="770" width="8.5703125" style="34" customWidth="1"/>
    <col min="771" max="771" width="21.5703125" style="34" customWidth="1"/>
    <col min="772" max="772" width="8.42578125" style="34" customWidth="1"/>
    <col min="773" max="773" width="10.140625" style="34" customWidth="1"/>
    <col min="774" max="774" width="12.28515625" style="34" customWidth="1"/>
    <col min="775" max="775" width="9.28515625" style="34" customWidth="1"/>
    <col min="776" max="776" width="10.7109375" style="34" customWidth="1"/>
    <col min="777" max="777" width="5.7109375" style="34" customWidth="1"/>
    <col min="778" max="778" width="7.42578125" style="34" customWidth="1"/>
    <col min="779" max="779" width="11.5703125" style="34" customWidth="1"/>
    <col min="780" max="780" width="12.140625" style="34" customWidth="1"/>
    <col min="781" max="781" width="6.42578125" style="34" customWidth="1"/>
    <col min="782" max="782" width="10.42578125" style="34" customWidth="1"/>
    <col min="783" max="785" width="9.140625" style="34"/>
    <col min="786" max="786" width="6.5703125" style="34" customWidth="1"/>
    <col min="787" max="787" width="7.7109375" style="34" customWidth="1"/>
    <col min="788" max="788" width="9.28515625" style="34" customWidth="1"/>
    <col min="789" max="789" width="8" style="34" customWidth="1"/>
    <col min="790" max="790" width="8.28515625" style="34" customWidth="1"/>
    <col min="791" max="1024" width="9.140625" style="34"/>
    <col min="1025" max="1025" width="5.28515625" style="34" customWidth="1"/>
    <col min="1026" max="1026" width="8.5703125" style="34" customWidth="1"/>
    <col min="1027" max="1027" width="21.5703125" style="34" customWidth="1"/>
    <col min="1028" max="1028" width="8.42578125" style="34" customWidth="1"/>
    <col min="1029" max="1029" width="10.140625" style="34" customWidth="1"/>
    <col min="1030" max="1030" width="12.28515625" style="34" customWidth="1"/>
    <col min="1031" max="1031" width="9.28515625" style="34" customWidth="1"/>
    <col min="1032" max="1032" width="10.7109375" style="34" customWidth="1"/>
    <col min="1033" max="1033" width="5.7109375" style="34" customWidth="1"/>
    <col min="1034" max="1034" width="7.42578125" style="34" customWidth="1"/>
    <col min="1035" max="1035" width="11.5703125" style="34" customWidth="1"/>
    <col min="1036" max="1036" width="12.140625" style="34" customWidth="1"/>
    <col min="1037" max="1037" width="6.42578125" style="34" customWidth="1"/>
    <col min="1038" max="1038" width="10.42578125" style="34" customWidth="1"/>
    <col min="1039" max="1041" width="9.140625" style="34"/>
    <col min="1042" max="1042" width="6.5703125" style="34" customWidth="1"/>
    <col min="1043" max="1043" width="7.7109375" style="34" customWidth="1"/>
    <col min="1044" max="1044" width="9.28515625" style="34" customWidth="1"/>
    <col min="1045" max="1045" width="8" style="34" customWidth="1"/>
    <col min="1046" max="1046" width="8.28515625" style="34" customWidth="1"/>
    <col min="1047" max="1280" width="9.140625" style="34"/>
    <col min="1281" max="1281" width="5.28515625" style="34" customWidth="1"/>
    <col min="1282" max="1282" width="8.5703125" style="34" customWidth="1"/>
    <col min="1283" max="1283" width="21.5703125" style="34" customWidth="1"/>
    <col min="1284" max="1284" width="8.42578125" style="34" customWidth="1"/>
    <col min="1285" max="1285" width="10.140625" style="34" customWidth="1"/>
    <col min="1286" max="1286" width="12.28515625" style="34" customWidth="1"/>
    <col min="1287" max="1287" width="9.28515625" style="34" customWidth="1"/>
    <col min="1288" max="1288" width="10.7109375" style="34" customWidth="1"/>
    <col min="1289" max="1289" width="5.7109375" style="34" customWidth="1"/>
    <col min="1290" max="1290" width="7.42578125" style="34" customWidth="1"/>
    <col min="1291" max="1291" width="11.5703125" style="34" customWidth="1"/>
    <col min="1292" max="1292" width="12.140625" style="34" customWidth="1"/>
    <col min="1293" max="1293" width="6.42578125" style="34" customWidth="1"/>
    <col min="1294" max="1294" width="10.42578125" style="34" customWidth="1"/>
    <col min="1295" max="1297" width="9.140625" style="34"/>
    <col min="1298" max="1298" width="6.5703125" style="34" customWidth="1"/>
    <col min="1299" max="1299" width="7.7109375" style="34" customWidth="1"/>
    <col min="1300" max="1300" width="9.28515625" style="34" customWidth="1"/>
    <col min="1301" max="1301" width="8" style="34" customWidth="1"/>
    <col min="1302" max="1302" width="8.28515625" style="34" customWidth="1"/>
    <col min="1303" max="1536" width="9.140625" style="34"/>
    <col min="1537" max="1537" width="5.28515625" style="34" customWidth="1"/>
    <col min="1538" max="1538" width="8.5703125" style="34" customWidth="1"/>
    <col min="1539" max="1539" width="21.5703125" style="34" customWidth="1"/>
    <col min="1540" max="1540" width="8.42578125" style="34" customWidth="1"/>
    <col min="1541" max="1541" width="10.140625" style="34" customWidth="1"/>
    <col min="1542" max="1542" width="12.28515625" style="34" customWidth="1"/>
    <col min="1543" max="1543" width="9.28515625" style="34" customWidth="1"/>
    <col min="1544" max="1544" width="10.7109375" style="34" customWidth="1"/>
    <col min="1545" max="1545" width="5.7109375" style="34" customWidth="1"/>
    <col min="1546" max="1546" width="7.42578125" style="34" customWidth="1"/>
    <col min="1547" max="1547" width="11.5703125" style="34" customWidth="1"/>
    <col min="1548" max="1548" width="12.140625" style="34" customWidth="1"/>
    <col min="1549" max="1549" width="6.42578125" style="34" customWidth="1"/>
    <col min="1550" max="1550" width="10.42578125" style="34" customWidth="1"/>
    <col min="1551" max="1553" width="9.140625" style="34"/>
    <col min="1554" max="1554" width="6.5703125" style="34" customWidth="1"/>
    <col min="1555" max="1555" width="7.7109375" style="34" customWidth="1"/>
    <col min="1556" max="1556" width="9.28515625" style="34" customWidth="1"/>
    <col min="1557" max="1557" width="8" style="34" customWidth="1"/>
    <col min="1558" max="1558" width="8.28515625" style="34" customWidth="1"/>
    <col min="1559" max="1792" width="9.140625" style="34"/>
    <col min="1793" max="1793" width="5.28515625" style="34" customWidth="1"/>
    <col min="1794" max="1794" width="8.5703125" style="34" customWidth="1"/>
    <col min="1795" max="1795" width="21.5703125" style="34" customWidth="1"/>
    <col min="1796" max="1796" width="8.42578125" style="34" customWidth="1"/>
    <col min="1797" max="1797" width="10.140625" style="34" customWidth="1"/>
    <col min="1798" max="1798" width="12.28515625" style="34" customWidth="1"/>
    <col min="1799" max="1799" width="9.28515625" style="34" customWidth="1"/>
    <col min="1800" max="1800" width="10.7109375" style="34" customWidth="1"/>
    <col min="1801" max="1801" width="5.7109375" style="34" customWidth="1"/>
    <col min="1802" max="1802" width="7.42578125" style="34" customWidth="1"/>
    <col min="1803" max="1803" width="11.5703125" style="34" customWidth="1"/>
    <col min="1804" max="1804" width="12.140625" style="34" customWidth="1"/>
    <col min="1805" max="1805" width="6.42578125" style="34" customWidth="1"/>
    <col min="1806" max="1806" width="10.42578125" style="34" customWidth="1"/>
    <col min="1807" max="1809" width="9.140625" style="34"/>
    <col min="1810" max="1810" width="6.5703125" style="34" customWidth="1"/>
    <col min="1811" max="1811" width="7.7109375" style="34" customWidth="1"/>
    <col min="1812" max="1812" width="9.28515625" style="34" customWidth="1"/>
    <col min="1813" max="1813" width="8" style="34" customWidth="1"/>
    <col min="1814" max="1814" width="8.28515625" style="34" customWidth="1"/>
    <col min="1815" max="2048" width="9.140625" style="34"/>
    <col min="2049" max="2049" width="5.28515625" style="34" customWidth="1"/>
    <col min="2050" max="2050" width="8.5703125" style="34" customWidth="1"/>
    <col min="2051" max="2051" width="21.5703125" style="34" customWidth="1"/>
    <col min="2052" max="2052" width="8.42578125" style="34" customWidth="1"/>
    <col min="2053" max="2053" width="10.140625" style="34" customWidth="1"/>
    <col min="2054" max="2054" width="12.28515625" style="34" customWidth="1"/>
    <col min="2055" max="2055" width="9.28515625" style="34" customWidth="1"/>
    <col min="2056" max="2056" width="10.7109375" style="34" customWidth="1"/>
    <col min="2057" max="2057" width="5.7109375" style="34" customWidth="1"/>
    <col min="2058" max="2058" width="7.42578125" style="34" customWidth="1"/>
    <col min="2059" max="2059" width="11.5703125" style="34" customWidth="1"/>
    <col min="2060" max="2060" width="12.140625" style="34" customWidth="1"/>
    <col min="2061" max="2061" width="6.42578125" style="34" customWidth="1"/>
    <col min="2062" max="2062" width="10.42578125" style="34" customWidth="1"/>
    <col min="2063" max="2065" width="9.140625" style="34"/>
    <col min="2066" max="2066" width="6.5703125" style="34" customWidth="1"/>
    <col min="2067" max="2067" width="7.7109375" style="34" customWidth="1"/>
    <col min="2068" max="2068" width="9.28515625" style="34" customWidth="1"/>
    <col min="2069" max="2069" width="8" style="34" customWidth="1"/>
    <col min="2070" max="2070" width="8.28515625" style="34" customWidth="1"/>
    <col min="2071" max="2304" width="9.140625" style="34"/>
    <col min="2305" max="2305" width="5.28515625" style="34" customWidth="1"/>
    <col min="2306" max="2306" width="8.5703125" style="34" customWidth="1"/>
    <col min="2307" max="2307" width="21.5703125" style="34" customWidth="1"/>
    <col min="2308" max="2308" width="8.42578125" style="34" customWidth="1"/>
    <col min="2309" max="2309" width="10.140625" style="34" customWidth="1"/>
    <col min="2310" max="2310" width="12.28515625" style="34" customWidth="1"/>
    <col min="2311" max="2311" width="9.28515625" style="34" customWidth="1"/>
    <col min="2312" max="2312" width="10.7109375" style="34" customWidth="1"/>
    <col min="2313" max="2313" width="5.7109375" style="34" customWidth="1"/>
    <col min="2314" max="2314" width="7.42578125" style="34" customWidth="1"/>
    <col min="2315" max="2315" width="11.5703125" style="34" customWidth="1"/>
    <col min="2316" max="2316" width="12.140625" style="34" customWidth="1"/>
    <col min="2317" max="2317" width="6.42578125" style="34" customWidth="1"/>
    <col min="2318" max="2318" width="10.42578125" style="34" customWidth="1"/>
    <col min="2319" max="2321" width="9.140625" style="34"/>
    <col min="2322" max="2322" width="6.5703125" style="34" customWidth="1"/>
    <col min="2323" max="2323" width="7.7109375" style="34" customWidth="1"/>
    <col min="2324" max="2324" width="9.28515625" style="34" customWidth="1"/>
    <col min="2325" max="2325" width="8" style="34" customWidth="1"/>
    <col min="2326" max="2326" width="8.28515625" style="34" customWidth="1"/>
    <col min="2327" max="2560" width="9.140625" style="34"/>
    <col min="2561" max="2561" width="5.28515625" style="34" customWidth="1"/>
    <col min="2562" max="2562" width="8.5703125" style="34" customWidth="1"/>
    <col min="2563" max="2563" width="21.5703125" style="34" customWidth="1"/>
    <col min="2564" max="2564" width="8.42578125" style="34" customWidth="1"/>
    <col min="2565" max="2565" width="10.140625" style="34" customWidth="1"/>
    <col min="2566" max="2566" width="12.28515625" style="34" customWidth="1"/>
    <col min="2567" max="2567" width="9.28515625" style="34" customWidth="1"/>
    <col min="2568" max="2568" width="10.7109375" style="34" customWidth="1"/>
    <col min="2569" max="2569" width="5.7109375" style="34" customWidth="1"/>
    <col min="2570" max="2570" width="7.42578125" style="34" customWidth="1"/>
    <col min="2571" max="2571" width="11.5703125" style="34" customWidth="1"/>
    <col min="2572" max="2572" width="12.140625" style="34" customWidth="1"/>
    <col min="2573" max="2573" width="6.42578125" style="34" customWidth="1"/>
    <col min="2574" max="2574" width="10.42578125" style="34" customWidth="1"/>
    <col min="2575" max="2577" width="9.140625" style="34"/>
    <col min="2578" max="2578" width="6.5703125" style="34" customWidth="1"/>
    <col min="2579" max="2579" width="7.7109375" style="34" customWidth="1"/>
    <col min="2580" max="2580" width="9.28515625" style="34" customWidth="1"/>
    <col min="2581" max="2581" width="8" style="34" customWidth="1"/>
    <col min="2582" max="2582" width="8.28515625" style="34" customWidth="1"/>
    <col min="2583" max="2816" width="9.140625" style="34"/>
    <col min="2817" max="2817" width="5.28515625" style="34" customWidth="1"/>
    <col min="2818" max="2818" width="8.5703125" style="34" customWidth="1"/>
    <col min="2819" max="2819" width="21.5703125" style="34" customWidth="1"/>
    <col min="2820" max="2820" width="8.42578125" style="34" customWidth="1"/>
    <col min="2821" max="2821" width="10.140625" style="34" customWidth="1"/>
    <col min="2822" max="2822" width="12.28515625" style="34" customWidth="1"/>
    <col min="2823" max="2823" width="9.28515625" style="34" customWidth="1"/>
    <col min="2824" max="2824" width="10.7109375" style="34" customWidth="1"/>
    <col min="2825" max="2825" width="5.7109375" style="34" customWidth="1"/>
    <col min="2826" max="2826" width="7.42578125" style="34" customWidth="1"/>
    <col min="2827" max="2827" width="11.5703125" style="34" customWidth="1"/>
    <col min="2828" max="2828" width="12.140625" style="34" customWidth="1"/>
    <col min="2829" max="2829" width="6.42578125" style="34" customWidth="1"/>
    <col min="2830" max="2830" width="10.42578125" style="34" customWidth="1"/>
    <col min="2831" max="2833" width="9.140625" style="34"/>
    <col min="2834" max="2834" width="6.5703125" style="34" customWidth="1"/>
    <col min="2835" max="2835" width="7.7109375" style="34" customWidth="1"/>
    <col min="2836" max="2836" width="9.28515625" style="34" customWidth="1"/>
    <col min="2837" max="2837" width="8" style="34" customWidth="1"/>
    <col min="2838" max="2838" width="8.28515625" style="34" customWidth="1"/>
    <col min="2839" max="3072" width="9.140625" style="34"/>
    <col min="3073" max="3073" width="5.28515625" style="34" customWidth="1"/>
    <col min="3074" max="3074" width="8.5703125" style="34" customWidth="1"/>
    <col min="3075" max="3075" width="21.5703125" style="34" customWidth="1"/>
    <col min="3076" max="3076" width="8.42578125" style="34" customWidth="1"/>
    <col min="3077" max="3077" width="10.140625" style="34" customWidth="1"/>
    <col min="3078" max="3078" width="12.28515625" style="34" customWidth="1"/>
    <col min="3079" max="3079" width="9.28515625" style="34" customWidth="1"/>
    <col min="3080" max="3080" width="10.7109375" style="34" customWidth="1"/>
    <col min="3081" max="3081" width="5.7109375" style="34" customWidth="1"/>
    <col min="3082" max="3082" width="7.42578125" style="34" customWidth="1"/>
    <col min="3083" max="3083" width="11.5703125" style="34" customWidth="1"/>
    <col min="3084" max="3084" width="12.140625" style="34" customWidth="1"/>
    <col min="3085" max="3085" width="6.42578125" style="34" customWidth="1"/>
    <col min="3086" max="3086" width="10.42578125" style="34" customWidth="1"/>
    <col min="3087" max="3089" width="9.140625" style="34"/>
    <col min="3090" max="3090" width="6.5703125" style="34" customWidth="1"/>
    <col min="3091" max="3091" width="7.7109375" style="34" customWidth="1"/>
    <col min="3092" max="3092" width="9.28515625" style="34" customWidth="1"/>
    <col min="3093" max="3093" width="8" style="34" customWidth="1"/>
    <col min="3094" max="3094" width="8.28515625" style="34" customWidth="1"/>
    <col min="3095" max="3328" width="9.140625" style="34"/>
    <col min="3329" max="3329" width="5.28515625" style="34" customWidth="1"/>
    <col min="3330" max="3330" width="8.5703125" style="34" customWidth="1"/>
    <col min="3331" max="3331" width="21.5703125" style="34" customWidth="1"/>
    <col min="3332" max="3332" width="8.42578125" style="34" customWidth="1"/>
    <col min="3333" max="3333" width="10.140625" style="34" customWidth="1"/>
    <col min="3334" max="3334" width="12.28515625" style="34" customWidth="1"/>
    <col min="3335" max="3335" width="9.28515625" style="34" customWidth="1"/>
    <col min="3336" max="3336" width="10.7109375" style="34" customWidth="1"/>
    <col min="3337" max="3337" width="5.7109375" style="34" customWidth="1"/>
    <col min="3338" max="3338" width="7.42578125" style="34" customWidth="1"/>
    <col min="3339" max="3339" width="11.5703125" style="34" customWidth="1"/>
    <col min="3340" max="3340" width="12.140625" style="34" customWidth="1"/>
    <col min="3341" max="3341" width="6.42578125" style="34" customWidth="1"/>
    <col min="3342" max="3342" width="10.42578125" style="34" customWidth="1"/>
    <col min="3343" max="3345" width="9.140625" style="34"/>
    <col min="3346" max="3346" width="6.5703125" style="34" customWidth="1"/>
    <col min="3347" max="3347" width="7.7109375" style="34" customWidth="1"/>
    <col min="3348" max="3348" width="9.28515625" style="34" customWidth="1"/>
    <col min="3349" max="3349" width="8" style="34" customWidth="1"/>
    <col min="3350" max="3350" width="8.28515625" style="34" customWidth="1"/>
    <col min="3351" max="3584" width="9.140625" style="34"/>
    <col min="3585" max="3585" width="5.28515625" style="34" customWidth="1"/>
    <col min="3586" max="3586" width="8.5703125" style="34" customWidth="1"/>
    <col min="3587" max="3587" width="21.5703125" style="34" customWidth="1"/>
    <col min="3588" max="3588" width="8.42578125" style="34" customWidth="1"/>
    <col min="3589" max="3589" width="10.140625" style="34" customWidth="1"/>
    <col min="3590" max="3590" width="12.28515625" style="34" customWidth="1"/>
    <col min="3591" max="3591" width="9.28515625" style="34" customWidth="1"/>
    <col min="3592" max="3592" width="10.7109375" style="34" customWidth="1"/>
    <col min="3593" max="3593" width="5.7109375" style="34" customWidth="1"/>
    <col min="3594" max="3594" width="7.42578125" style="34" customWidth="1"/>
    <col min="3595" max="3595" width="11.5703125" style="34" customWidth="1"/>
    <col min="3596" max="3596" width="12.140625" style="34" customWidth="1"/>
    <col min="3597" max="3597" width="6.42578125" style="34" customWidth="1"/>
    <col min="3598" max="3598" width="10.42578125" style="34" customWidth="1"/>
    <col min="3599" max="3601" width="9.140625" style="34"/>
    <col min="3602" max="3602" width="6.5703125" style="34" customWidth="1"/>
    <col min="3603" max="3603" width="7.7109375" style="34" customWidth="1"/>
    <col min="3604" max="3604" width="9.28515625" style="34" customWidth="1"/>
    <col min="3605" max="3605" width="8" style="34" customWidth="1"/>
    <col min="3606" max="3606" width="8.28515625" style="34" customWidth="1"/>
    <col min="3607" max="3840" width="9.140625" style="34"/>
    <col min="3841" max="3841" width="5.28515625" style="34" customWidth="1"/>
    <col min="3842" max="3842" width="8.5703125" style="34" customWidth="1"/>
    <col min="3843" max="3843" width="21.5703125" style="34" customWidth="1"/>
    <col min="3844" max="3844" width="8.42578125" style="34" customWidth="1"/>
    <col min="3845" max="3845" width="10.140625" style="34" customWidth="1"/>
    <col min="3846" max="3846" width="12.28515625" style="34" customWidth="1"/>
    <col min="3847" max="3847" width="9.28515625" style="34" customWidth="1"/>
    <col min="3848" max="3848" width="10.7109375" style="34" customWidth="1"/>
    <col min="3849" max="3849" width="5.7109375" style="34" customWidth="1"/>
    <col min="3850" max="3850" width="7.42578125" style="34" customWidth="1"/>
    <col min="3851" max="3851" width="11.5703125" style="34" customWidth="1"/>
    <col min="3852" max="3852" width="12.140625" style="34" customWidth="1"/>
    <col min="3853" max="3853" width="6.42578125" style="34" customWidth="1"/>
    <col min="3854" max="3854" width="10.42578125" style="34" customWidth="1"/>
    <col min="3855" max="3857" width="9.140625" style="34"/>
    <col min="3858" max="3858" width="6.5703125" style="34" customWidth="1"/>
    <col min="3859" max="3859" width="7.7109375" style="34" customWidth="1"/>
    <col min="3860" max="3860" width="9.28515625" style="34" customWidth="1"/>
    <col min="3861" max="3861" width="8" style="34" customWidth="1"/>
    <col min="3862" max="3862" width="8.28515625" style="34" customWidth="1"/>
    <col min="3863" max="4096" width="9.140625" style="34"/>
    <col min="4097" max="4097" width="5.28515625" style="34" customWidth="1"/>
    <col min="4098" max="4098" width="8.5703125" style="34" customWidth="1"/>
    <col min="4099" max="4099" width="21.5703125" style="34" customWidth="1"/>
    <col min="4100" max="4100" width="8.42578125" style="34" customWidth="1"/>
    <col min="4101" max="4101" width="10.140625" style="34" customWidth="1"/>
    <col min="4102" max="4102" width="12.28515625" style="34" customWidth="1"/>
    <col min="4103" max="4103" width="9.28515625" style="34" customWidth="1"/>
    <col min="4104" max="4104" width="10.7109375" style="34" customWidth="1"/>
    <col min="4105" max="4105" width="5.7109375" style="34" customWidth="1"/>
    <col min="4106" max="4106" width="7.42578125" style="34" customWidth="1"/>
    <col min="4107" max="4107" width="11.5703125" style="34" customWidth="1"/>
    <col min="4108" max="4108" width="12.140625" style="34" customWidth="1"/>
    <col min="4109" max="4109" width="6.42578125" style="34" customWidth="1"/>
    <col min="4110" max="4110" width="10.42578125" style="34" customWidth="1"/>
    <col min="4111" max="4113" width="9.140625" style="34"/>
    <col min="4114" max="4114" width="6.5703125" style="34" customWidth="1"/>
    <col min="4115" max="4115" width="7.7109375" style="34" customWidth="1"/>
    <col min="4116" max="4116" width="9.28515625" style="34" customWidth="1"/>
    <col min="4117" max="4117" width="8" style="34" customWidth="1"/>
    <col min="4118" max="4118" width="8.28515625" style="34" customWidth="1"/>
    <col min="4119" max="4352" width="9.140625" style="34"/>
    <col min="4353" max="4353" width="5.28515625" style="34" customWidth="1"/>
    <col min="4354" max="4354" width="8.5703125" style="34" customWidth="1"/>
    <col min="4355" max="4355" width="21.5703125" style="34" customWidth="1"/>
    <col min="4356" max="4356" width="8.42578125" style="34" customWidth="1"/>
    <col min="4357" max="4357" width="10.140625" style="34" customWidth="1"/>
    <col min="4358" max="4358" width="12.28515625" style="34" customWidth="1"/>
    <col min="4359" max="4359" width="9.28515625" style="34" customWidth="1"/>
    <col min="4360" max="4360" width="10.7109375" style="34" customWidth="1"/>
    <col min="4361" max="4361" width="5.7109375" style="34" customWidth="1"/>
    <col min="4362" max="4362" width="7.42578125" style="34" customWidth="1"/>
    <col min="4363" max="4363" width="11.5703125" style="34" customWidth="1"/>
    <col min="4364" max="4364" width="12.140625" style="34" customWidth="1"/>
    <col min="4365" max="4365" width="6.42578125" style="34" customWidth="1"/>
    <col min="4366" max="4366" width="10.42578125" style="34" customWidth="1"/>
    <col min="4367" max="4369" width="9.140625" style="34"/>
    <col min="4370" max="4370" width="6.5703125" style="34" customWidth="1"/>
    <col min="4371" max="4371" width="7.7109375" style="34" customWidth="1"/>
    <col min="4372" max="4372" width="9.28515625" style="34" customWidth="1"/>
    <col min="4373" max="4373" width="8" style="34" customWidth="1"/>
    <col min="4374" max="4374" width="8.28515625" style="34" customWidth="1"/>
    <col min="4375" max="4608" width="9.140625" style="34"/>
    <col min="4609" max="4609" width="5.28515625" style="34" customWidth="1"/>
    <col min="4610" max="4610" width="8.5703125" style="34" customWidth="1"/>
    <col min="4611" max="4611" width="21.5703125" style="34" customWidth="1"/>
    <col min="4612" max="4612" width="8.42578125" style="34" customWidth="1"/>
    <col min="4613" max="4613" width="10.140625" style="34" customWidth="1"/>
    <col min="4614" max="4614" width="12.28515625" style="34" customWidth="1"/>
    <col min="4615" max="4615" width="9.28515625" style="34" customWidth="1"/>
    <col min="4616" max="4616" width="10.7109375" style="34" customWidth="1"/>
    <col min="4617" max="4617" width="5.7109375" style="34" customWidth="1"/>
    <col min="4618" max="4618" width="7.42578125" style="34" customWidth="1"/>
    <col min="4619" max="4619" width="11.5703125" style="34" customWidth="1"/>
    <col min="4620" max="4620" width="12.140625" style="34" customWidth="1"/>
    <col min="4621" max="4621" width="6.42578125" style="34" customWidth="1"/>
    <col min="4622" max="4622" width="10.42578125" style="34" customWidth="1"/>
    <col min="4623" max="4625" width="9.140625" style="34"/>
    <col min="4626" max="4626" width="6.5703125" style="34" customWidth="1"/>
    <col min="4627" max="4627" width="7.7109375" style="34" customWidth="1"/>
    <col min="4628" max="4628" width="9.28515625" style="34" customWidth="1"/>
    <col min="4629" max="4629" width="8" style="34" customWidth="1"/>
    <col min="4630" max="4630" width="8.28515625" style="34" customWidth="1"/>
    <col min="4631" max="4864" width="9.140625" style="34"/>
    <col min="4865" max="4865" width="5.28515625" style="34" customWidth="1"/>
    <col min="4866" max="4866" width="8.5703125" style="34" customWidth="1"/>
    <col min="4867" max="4867" width="21.5703125" style="34" customWidth="1"/>
    <col min="4868" max="4868" width="8.42578125" style="34" customWidth="1"/>
    <col min="4869" max="4869" width="10.140625" style="34" customWidth="1"/>
    <col min="4870" max="4870" width="12.28515625" style="34" customWidth="1"/>
    <col min="4871" max="4871" width="9.28515625" style="34" customWidth="1"/>
    <col min="4872" max="4872" width="10.7109375" style="34" customWidth="1"/>
    <col min="4873" max="4873" width="5.7109375" style="34" customWidth="1"/>
    <col min="4874" max="4874" width="7.42578125" style="34" customWidth="1"/>
    <col min="4875" max="4875" width="11.5703125" style="34" customWidth="1"/>
    <col min="4876" max="4876" width="12.140625" style="34" customWidth="1"/>
    <col min="4877" max="4877" width="6.42578125" style="34" customWidth="1"/>
    <col min="4878" max="4878" width="10.42578125" style="34" customWidth="1"/>
    <col min="4879" max="4881" width="9.140625" style="34"/>
    <col min="4882" max="4882" width="6.5703125" style="34" customWidth="1"/>
    <col min="4883" max="4883" width="7.7109375" style="34" customWidth="1"/>
    <col min="4884" max="4884" width="9.28515625" style="34" customWidth="1"/>
    <col min="4885" max="4885" width="8" style="34" customWidth="1"/>
    <col min="4886" max="4886" width="8.28515625" style="34" customWidth="1"/>
    <col min="4887" max="5120" width="9.140625" style="34"/>
    <col min="5121" max="5121" width="5.28515625" style="34" customWidth="1"/>
    <col min="5122" max="5122" width="8.5703125" style="34" customWidth="1"/>
    <col min="5123" max="5123" width="21.5703125" style="34" customWidth="1"/>
    <col min="5124" max="5124" width="8.42578125" style="34" customWidth="1"/>
    <col min="5125" max="5125" width="10.140625" style="34" customWidth="1"/>
    <col min="5126" max="5126" width="12.28515625" style="34" customWidth="1"/>
    <col min="5127" max="5127" width="9.28515625" style="34" customWidth="1"/>
    <col min="5128" max="5128" width="10.7109375" style="34" customWidth="1"/>
    <col min="5129" max="5129" width="5.7109375" style="34" customWidth="1"/>
    <col min="5130" max="5130" width="7.42578125" style="34" customWidth="1"/>
    <col min="5131" max="5131" width="11.5703125" style="34" customWidth="1"/>
    <col min="5132" max="5132" width="12.140625" style="34" customWidth="1"/>
    <col min="5133" max="5133" width="6.42578125" style="34" customWidth="1"/>
    <col min="5134" max="5134" width="10.42578125" style="34" customWidth="1"/>
    <col min="5135" max="5137" width="9.140625" style="34"/>
    <col min="5138" max="5138" width="6.5703125" style="34" customWidth="1"/>
    <col min="5139" max="5139" width="7.7109375" style="34" customWidth="1"/>
    <col min="5140" max="5140" width="9.28515625" style="34" customWidth="1"/>
    <col min="5141" max="5141" width="8" style="34" customWidth="1"/>
    <col min="5142" max="5142" width="8.28515625" style="34" customWidth="1"/>
    <col min="5143" max="5376" width="9.140625" style="34"/>
    <col min="5377" max="5377" width="5.28515625" style="34" customWidth="1"/>
    <col min="5378" max="5378" width="8.5703125" style="34" customWidth="1"/>
    <col min="5379" max="5379" width="21.5703125" style="34" customWidth="1"/>
    <col min="5380" max="5380" width="8.42578125" style="34" customWidth="1"/>
    <col min="5381" max="5381" width="10.140625" style="34" customWidth="1"/>
    <col min="5382" max="5382" width="12.28515625" style="34" customWidth="1"/>
    <col min="5383" max="5383" width="9.28515625" style="34" customWidth="1"/>
    <col min="5384" max="5384" width="10.7109375" style="34" customWidth="1"/>
    <col min="5385" max="5385" width="5.7109375" style="34" customWidth="1"/>
    <col min="5386" max="5386" width="7.42578125" style="34" customWidth="1"/>
    <col min="5387" max="5387" width="11.5703125" style="34" customWidth="1"/>
    <col min="5388" max="5388" width="12.140625" style="34" customWidth="1"/>
    <col min="5389" max="5389" width="6.42578125" style="34" customWidth="1"/>
    <col min="5390" max="5390" width="10.42578125" style="34" customWidth="1"/>
    <col min="5391" max="5393" width="9.140625" style="34"/>
    <col min="5394" max="5394" width="6.5703125" style="34" customWidth="1"/>
    <col min="5395" max="5395" width="7.7109375" style="34" customWidth="1"/>
    <col min="5396" max="5396" width="9.28515625" style="34" customWidth="1"/>
    <col min="5397" max="5397" width="8" style="34" customWidth="1"/>
    <col min="5398" max="5398" width="8.28515625" style="34" customWidth="1"/>
    <col min="5399" max="5632" width="9.140625" style="34"/>
    <col min="5633" max="5633" width="5.28515625" style="34" customWidth="1"/>
    <col min="5634" max="5634" width="8.5703125" style="34" customWidth="1"/>
    <col min="5635" max="5635" width="21.5703125" style="34" customWidth="1"/>
    <col min="5636" max="5636" width="8.42578125" style="34" customWidth="1"/>
    <col min="5637" max="5637" width="10.140625" style="34" customWidth="1"/>
    <col min="5638" max="5638" width="12.28515625" style="34" customWidth="1"/>
    <col min="5639" max="5639" width="9.28515625" style="34" customWidth="1"/>
    <col min="5640" max="5640" width="10.7109375" style="34" customWidth="1"/>
    <col min="5641" max="5641" width="5.7109375" style="34" customWidth="1"/>
    <col min="5642" max="5642" width="7.42578125" style="34" customWidth="1"/>
    <col min="5643" max="5643" width="11.5703125" style="34" customWidth="1"/>
    <col min="5644" max="5644" width="12.140625" style="34" customWidth="1"/>
    <col min="5645" max="5645" width="6.42578125" style="34" customWidth="1"/>
    <col min="5646" max="5646" width="10.42578125" style="34" customWidth="1"/>
    <col min="5647" max="5649" width="9.140625" style="34"/>
    <col min="5650" max="5650" width="6.5703125" style="34" customWidth="1"/>
    <col min="5651" max="5651" width="7.7109375" style="34" customWidth="1"/>
    <col min="5652" max="5652" width="9.28515625" style="34" customWidth="1"/>
    <col min="5653" max="5653" width="8" style="34" customWidth="1"/>
    <col min="5654" max="5654" width="8.28515625" style="34" customWidth="1"/>
    <col min="5655" max="5888" width="9.140625" style="34"/>
    <col min="5889" max="5889" width="5.28515625" style="34" customWidth="1"/>
    <col min="5890" max="5890" width="8.5703125" style="34" customWidth="1"/>
    <col min="5891" max="5891" width="21.5703125" style="34" customWidth="1"/>
    <col min="5892" max="5892" width="8.42578125" style="34" customWidth="1"/>
    <col min="5893" max="5893" width="10.140625" style="34" customWidth="1"/>
    <col min="5894" max="5894" width="12.28515625" style="34" customWidth="1"/>
    <col min="5895" max="5895" width="9.28515625" style="34" customWidth="1"/>
    <col min="5896" max="5896" width="10.7109375" style="34" customWidth="1"/>
    <col min="5897" max="5897" width="5.7109375" style="34" customWidth="1"/>
    <col min="5898" max="5898" width="7.42578125" style="34" customWidth="1"/>
    <col min="5899" max="5899" width="11.5703125" style="34" customWidth="1"/>
    <col min="5900" max="5900" width="12.140625" style="34" customWidth="1"/>
    <col min="5901" max="5901" width="6.42578125" style="34" customWidth="1"/>
    <col min="5902" max="5902" width="10.42578125" style="34" customWidth="1"/>
    <col min="5903" max="5905" width="9.140625" style="34"/>
    <col min="5906" max="5906" width="6.5703125" style="34" customWidth="1"/>
    <col min="5907" max="5907" width="7.7109375" style="34" customWidth="1"/>
    <col min="5908" max="5908" width="9.28515625" style="34" customWidth="1"/>
    <col min="5909" max="5909" width="8" style="34" customWidth="1"/>
    <col min="5910" max="5910" width="8.28515625" style="34" customWidth="1"/>
    <col min="5911" max="6144" width="9.140625" style="34"/>
    <col min="6145" max="6145" width="5.28515625" style="34" customWidth="1"/>
    <col min="6146" max="6146" width="8.5703125" style="34" customWidth="1"/>
    <col min="6147" max="6147" width="21.5703125" style="34" customWidth="1"/>
    <col min="6148" max="6148" width="8.42578125" style="34" customWidth="1"/>
    <col min="6149" max="6149" width="10.140625" style="34" customWidth="1"/>
    <col min="6150" max="6150" width="12.28515625" style="34" customWidth="1"/>
    <col min="6151" max="6151" width="9.28515625" style="34" customWidth="1"/>
    <col min="6152" max="6152" width="10.7109375" style="34" customWidth="1"/>
    <col min="6153" max="6153" width="5.7109375" style="34" customWidth="1"/>
    <col min="6154" max="6154" width="7.42578125" style="34" customWidth="1"/>
    <col min="6155" max="6155" width="11.5703125" style="34" customWidth="1"/>
    <col min="6156" max="6156" width="12.140625" style="34" customWidth="1"/>
    <col min="6157" max="6157" width="6.42578125" style="34" customWidth="1"/>
    <col min="6158" max="6158" width="10.42578125" style="34" customWidth="1"/>
    <col min="6159" max="6161" width="9.140625" style="34"/>
    <col min="6162" max="6162" width="6.5703125" style="34" customWidth="1"/>
    <col min="6163" max="6163" width="7.7109375" style="34" customWidth="1"/>
    <col min="6164" max="6164" width="9.28515625" style="34" customWidth="1"/>
    <col min="6165" max="6165" width="8" style="34" customWidth="1"/>
    <col min="6166" max="6166" width="8.28515625" style="34" customWidth="1"/>
    <col min="6167" max="6400" width="9.140625" style="34"/>
    <col min="6401" max="6401" width="5.28515625" style="34" customWidth="1"/>
    <col min="6402" max="6402" width="8.5703125" style="34" customWidth="1"/>
    <col min="6403" max="6403" width="21.5703125" style="34" customWidth="1"/>
    <col min="6404" max="6404" width="8.42578125" style="34" customWidth="1"/>
    <col min="6405" max="6405" width="10.140625" style="34" customWidth="1"/>
    <col min="6406" max="6406" width="12.28515625" style="34" customWidth="1"/>
    <col min="6407" max="6407" width="9.28515625" style="34" customWidth="1"/>
    <col min="6408" max="6408" width="10.7109375" style="34" customWidth="1"/>
    <col min="6409" max="6409" width="5.7109375" style="34" customWidth="1"/>
    <col min="6410" max="6410" width="7.42578125" style="34" customWidth="1"/>
    <col min="6411" max="6411" width="11.5703125" style="34" customWidth="1"/>
    <col min="6412" max="6412" width="12.140625" style="34" customWidth="1"/>
    <col min="6413" max="6413" width="6.42578125" style="34" customWidth="1"/>
    <col min="6414" max="6414" width="10.42578125" style="34" customWidth="1"/>
    <col min="6415" max="6417" width="9.140625" style="34"/>
    <col min="6418" max="6418" width="6.5703125" style="34" customWidth="1"/>
    <col min="6419" max="6419" width="7.7109375" style="34" customWidth="1"/>
    <col min="6420" max="6420" width="9.28515625" style="34" customWidth="1"/>
    <col min="6421" max="6421" width="8" style="34" customWidth="1"/>
    <col min="6422" max="6422" width="8.28515625" style="34" customWidth="1"/>
    <col min="6423" max="6656" width="9.140625" style="34"/>
    <col min="6657" max="6657" width="5.28515625" style="34" customWidth="1"/>
    <col min="6658" max="6658" width="8.5703125" style="34" customWidth="1"/>
    <col min="6659" max="6659" width="21.5703125" style="34" customWidth="1"/>
    <col min="6660" max="6660" width="8.42578125" style="34" customWidth="1"/>
    <col min="6661" max="6661" width="10.140625" style="34" customWidth="1"/>
    <col min="6662" max="6662" width="12.28515625" style="34" customWidth="1"/>
    <col min="6663" max="6663" width="9.28515625" style="34" customWidth="1"/>
    <col min="6664" max="6664" width="10.7109375" style="34" customWidth="1"/>
    <col min="6665" max="6665" width="5.7109375" style="34" customWidth="1"/>
    <col min="6666" max="6666" width="7.42578125" style="34" customWidth="1"/>
    <col min="6667" max="6667" width="11.5703125" style="34" customWidth="1"/>
    <col min="6668" max="6668" width="12.140625" style="34" customWidth="1"/>
    <col min="6669" max="6669" width="6.42578125" style="34" customWidth="1"/>
    <col min="6670" max="6670" width="10.42578125" style="34" customWidth="1"/>
    <col min="6671" max="6673" width="9.140625" style="34"/>
    <col min="6674" max="6674" width="6.5703125" style="34" customWidth="1"/>
    <col min="6675" max="6675" width="7.7109375" style="34" customWidth="1"/>
    <col min="6676" max="6676" width="9.28515625" style="34" customWidth="1"/>
    <col min="6677" max="6677" width="8" style="34" customWidth="1"/>
    <col min="6678" max="6678" width="8.28515625" style="34" customWidth="1"/>
    <col min="6679" max="6912" width="9.140625" style="34"/>
    <col min="6913" max="6913" width="5.28515625" style="34" customWidth="1"/>
    <col min="6914" max="6914" width="8.5703125" style="34" customWidth="1"/>
    <col min="6915" max="6915" width="21.5703125" style="34" customWidth="1"/>
    <col min="6916" max="6916" width="8.42578125" style="34" customWidth="1"/>
    <col min="6917" max="6917" width="10.140625" style="34" customWidth="1"/>
    <col min="6918" max="6918" width="12.28515625" style="34" customWidth="1"/>
    <col min="6919" max="6919" width="9.28515625" style="34" customWidth="1"/>
    <col min="6920" max="6920" width="10.7109375" style="34" customWidth="1"/>
    <col min="6921" max="6921" width="5.7109375" style="34" customWidth="1"/>
    <col min="6922" max="6922" width="7.42578125" style="34" customWidth="1"/>
    <col min="6923" max="6923" width="11.5703125" style="34" customWidth="1"/>
    <col min="6924" max="6924" width="12.140625" style="34" customWidth="1"/>
    <col min="6925" max="6925" width="6.42578125" style="34" customWidth="1"/>
    <col min="6926" max="6926" width="10.42578125" style="34" customWidth="1"/>
    <col min="6927" max="6929" width="9.140625" style="34"/>
    <col min="6930" max="6930" width="6.5703125" style="34" customWidth="1"/>
    <col min="6931" max="6931" width="7.7109375" style="34" customWidth="1"/>
    <col min="6932" max="6932" width="9.28515625" style="34" customWidth="1"/>
    <col min="6933" max="6933" width="8" style="34" customWidth="1"/>
    <col min="6934" max="6934" width="8.28515625" style="34" customWidth="1"/>
    <col min="6935" max="7168" width="9.140625" style="34"/>
    <col min="7169" max="7169" width="5.28515625" style="34" customWidth="1"/>
    <col min="7170" max="7170" width="8.5703125" style="34" customWidth="1"/>
    <col min="7171" max="7171" width="21.5703125" style="34" customWidth="1"/>
    <col min="7172" max="7172" width="8.42578125" style="34" customWidth="1"/>
    <col min="7173" max="7173" width="10.140625" style="34" customWidth="1"/>
    <col min="7174" max="7174" width="12.28515625" style="34" customWidth="1"/>
    <col min="7175" max="7175" width="9.28515625" style="34" customWidth="1"/>
    <col min="7176" max="7176" width="10.7109375" style="34" customWidth="1"/>
    <col min="7177" max="7177" width="5.7109375" style="34" customWidth="1"/>
    <col min="7178" max="7178" width="7.42578125" style="34" customWidth="1"/>
    <col min="7179" max="7179" width="11.5703125" style="34" customWidth="1"/>
    <col min="7180" max="7180" width="12.140625" style="34" customWidth="1"/>
    <col min="7181" max="7181" width="6.42578125" style="34" customWidth="1"/>
    <col min="7182" max="7182" width="10.42578125" style="34" customWidth="1"/>
    <col min="7183" max="7185" width="9.140625" style="34"/>
    <col min="7186" max="7186" width="6.5703125" style="34" customWidth="1"/>
    <col min="7187" max="7187" width="7.7109375" style="34" customWidth="1"/>
    <col min="7188" max="7188" width="9.28515625" style="34" customWidth="1"/>
    <col min="7189" max="7189" width="8" style="34" customWidth="1"/>
    <col min="7190" max="7190" width="8.28515625" style="34" customWidth="1"/>
    <col min="7191" max="7424" width="9.140625" style="34"/>
    <col min="7425" max="7425" width="5.28515625" style="34" customWidth="1"/>
    <col min="7426" max="7426" width="8.5703125" style="34" customWidth="1"/>
    <col min="7427" max="7427" width="21.5703125" style="34" customWidth="1"/>
    <col min="7428" max="7428" width="8.42578125" style="34" customWidth="1"/>
    <col min="7429" max="7429" width="10.140625" style="34" customWidth="1"/>
    <col min="7430" max="7430" width="12.28515625" style="34" customWidth="1"/>
    <col min="7431" max="7431" width="9.28515625" style="34" customWidth="1"/>
    <col min="7432" max="7432" width="10.7109375" style="34" customWidth="1"/>
    <col min="7433" max="7433" width="5.7109375" style="34" customWidth="1"/>
    <col min="7434" max="7434" width="7.42578125" style="34" customWidth="1"/>
    <col min="7435" max="7435" width="11.5703125" style="34" customWidth="1"/>
    <col min="7436" max="7436" width="12.140625" style="34" customWidth="1"/>
    <col min="7437" max="7437" width="6.42578125" style="34" customWidth="1"/>
    <col min="7438" max="7438" width="10.42578125" style="34" customWidth="1"/>
    <col min="7439" max="7441" width="9.140625" style="34"/>
    <col min="7442" max="7442" width="6.5703125" style="34" customWidth="1"/>
    <col min="7443" max="7443" width="7.7109375" style="34" customWidth="1"/>
    <col min="7444" max="7444" width="9.28515625" style="34" customWidth="1"/>
    <col min="7445" max="7445" width="8" style="34" customWidth="1"/>
    <col min="7446" max="7446" width="8.28515625" style="34" customWidth="1"/>
    <col min="7447" max="7680" width="9.140625" style="34"/>
    <col min="7681" max="7681" width="5.28515625" style="34" customWidth="1"/>
    <col min="7682" max="7682" width="8.5703125" style="34" customWidth="1"/>
    <col min="7683" max="7683" width="21.5703125" style="34" customWidth="1"/>
    <col min="7684" max="7684" width="8.42578125" style="34" customWidth="1"/>
    <col min="7685" max="7685" width="10.140625" style="34" customWidth="1"/>
    <col min="7686" max="7686" width="12.28515625" style="34" customWidth="1"/>
    <col min="7687" max="7687" width="9.28515625" style="34" customWidth="1"/>
    <col min="7688" max="7688" width="10.7109375" style="34" customWidth="1"/>
    <col min="7689" max="7689" width="5.7109375" style="34" customWidth="1"/>
    <col min="7690" max="7690" width="7.42578125" style="34" customWidth="1"/>
    <col min="7691" max="7691" width="11.5703125" style="34" customWidth="1"/>
    <col min="7692" max="7692" width="12.140625" style="34" customWidth="1"/>
    <col min="7693" max="7693" width="6.42578125" style="34" customWidth="1"/>
    <col min="7694" max="7694" width="10.42578125" style="34" customWidth="1"/>
    <col min="7695" max="7697" width="9.140625" style="34"/>
    <col min="7698" max="7698" width="6.5703125" style="34" customWidth="1"/>
    <col min="7699" max="7699" width="7.7109375" style="34" customWidth="1"/>
    <col min="7700" max="7700" width="9.28515625" style="34" customWidth="1"/>
    <col min="7701" max="7701" width="8" style="34" customWidth="1"/>
    <col min="7702" max="7702" width="8.28515625" style="34" customWidth="1"/>
    <col min="7703" max="7936" width="9.140625" style="34"/>
    <col min="7937" max="7937" width="5.28515625" style="34" customWidth="1"/>
    <col min="7938" max="7938" width="8.5703125" style="34" customWidth="1"/>
    <col min="7939" max="7939" width="21.5703125" style="34" customWidth="1"/>
    <col min="7940" max="7940" width="8.42578125" style="34" customWidth="1"/>
    <col min="7941" max="7941" width="10.140625" style="34" customWidth="1"/>
    <col min="7942" max="7942" width="12.28515625" style="34" customWidth="1"/>
    <col min="7943" max="7943" width="9.28515625" style="34" customWidth="1"/>
    <col min="7944" max="7944" width="10.7109375" style="34" customWidth="1"/>
    <col min="7945" max="7945" width="5.7109375" style="34" customWidth="1"/>
    <col min="7946" max="7946" width="7.42578125" style="34" customWidth="1"/>
    <col min="7947" max="7947" width="11.5703125" style="34" customWidth="1"/>
    <col min="7948" max="7948" width="12.140625" style="34" customWidth="1"/>
    <col min="7949" max="7949" width="6.42578125" style="34" customWidth="1"/>
    <col min="7950" max="7950" width="10.42578125" style="34" customWidth="1"/>
    <col min="7951" max="7953" width="9.140625" style="34"/>
    <col min="7954" max="7954" width="6.5703125" style="34" customWidth="1"/>
    <col min="7955" max="7955" width="7.7109375" style="34" customWidth="1"/>
    <col min="7956" max="7956" width="9.28515625" style="34" customWidth="1"/>
    <col min="7957" max="7957" width="8" style="34" customWidth="1"/>
    <col min="7958" max="7958" width="8.28515625" style="34" customWidth="1"/>
    <col min="7959" max="8192" width="9.140625" style="34"/>
    <col min="8193" max="8193" width="5.28515625" style="34" customWidth="1"/>
    <col min="8194" max="8194" width="8.5703125" style="34" customWidth="1"/>
    <col min="8195" max="8195" width="21.5703125" style="34" customWidth="1"/>
    <col min="8196" max="8196" width="8.42578125" style="34" customWidth="1"/>
    <col min="8197" max="8197" width="10.140625" style="34" customWidth="1"/>
    <col min="8198" max="8198" width="12.28515625" style="34" customWidth="1"/>
    <col min="8199" max="8199" width="9.28515625" style="34" customWidth="1"/>
    <col min="8200" max="8200" width="10.7109375" style="34" customWidth="1"/>
    <col min="8201" max="8201" width="5.7109375" style="34" customWidth="1"/>
    <col min="8202" max="8202" width="7.42578125" style="34" customWidth="1"/>
    <col min="8203" max="8203" width="11.5703125" style="34" customWidth="1"/>
    <col min="8204" max="8204" width="12.140625" style="34" customWidth="1"/>
    <col min="8205" max="8205" width="6.42578125" style="34" customWidth="1"/>
    <col min="8206" max="8206" width="10.42578125" style="34" customWidth="1"/>
    <col min="8207" max="8209" width="9.140625" style="34"/>
    <col min="8210" max="8210" width="6.5703125" style="34" customWidth="1"/>
    <col min="8211" max="8211" width="7.7109375" style="34" customWidth="1"/>
    <col min="8212" max="8212" width="9.28515625" style="34" customWidth="1"/>
    <col min="8213" max="8213" width="8" style="34" customWidth="1"/>
    <col min="8214" max="8214" width="8.28515625" style="34" customWidth="1"/>
    <col min="8215" max="8448" width="9.140625" style="34"/>
    <col min="8449" max="8449" width="5.28515625" style="34" customWidth="1"/>
    <col min="8450" max="8450" width="8.5703125" style="34" customWidth="1"/>
    <col min="8451" max="8451" width="21.5703125" style="34" customWidth="1"/>
    <col min="8452" max="8452" width="8.42578125" style="34" customWidth="1"/>
    <col min="8453" max="8453" width="10.140625" style="34" customWidth="1"/>
    <col min="8454" max="8454" width="12.28515625" style="34" customWidth="1"/>
    <col min="8455" max="8455" width="9.28515625" style="34" customWidth="1"/>
    <col min="8456" max="8456" width="10.7109375" style="34" customWidth="1"/>
    <col min="8457" max="8457" width="5.7109375" style="34" customWidth="1"/>
    <col min="8458" max="8458" width="7.42578125" style="34" customWidth="1"/>
    <col min="8459" max="8459" width="11.5703125" style="34" customWidth="1"/>
    <col min="8460" max="8460" width="12.140625" style="34" customWidth="1"/>
    <col min="8461" max="8461" width="6.42578125" style="34" customWidth="1"/>
    <col min="8462" max="8462" width="10.42578125" style="34" customWidth="1"/>
    <col min="8463" max="8465" width="9.140625" style="34"/>
    <col min="8466" max="8466" width="6.5703125" style="34" customWidth="1"/>
    <col min="8467" max="8467" width="7.7109375" style="34" customWidth="1"/>
    <col min="8468" max="8468" width="9.28515625" style="34" customWidth="1"/>
    <col min="8469" max="8469" width="8" style="34" customWidth="1"/>
    <col min="8470" max="8470" width="8.28515625" style="34" customWidth="1"/>
    <col min="8471" max="8704" width="9.140625" style="34"/>
    <col min="8705" max="8705" width="5.28515625" style="34" customWidth="1"/>
    <col min="8706" max="8706" width="8.5703125" style="34" customWidth="1"/>
    <col min="8707" max="8707" width="21.5703125" style="34" customWidth="1"/>
    <col min="8708" max="8708" width="8.42578125" style="34" customWidth="1"/>
    <col min="8709" max="8709" width="10.140625" style="34" customWidth="1"/>
    <col min="8710" max="8710" width="12.28515625" style="34" customWidth="1"/>
    <col min="8711" max="8711" width="9.28515625" style="34" customWidth="1"/>
    <col min="8712" max="8712" width="10.7109375" style="34" customWidth="1"/>
    <col min="8713" max="8713" width="5.7109375" style="34" customWidth="1"/>
    <col min="8714" max="8714" width="7.42578125" style="34" customWidth="1"/>
    <col min="8715" max="8715" width="11.5703125" style="34" customWidth="1"/>
    <col min="8716" max="8716" width="12.140625" style="34" customWidth="1"/>
    <col min="8717" max="8717" width="6.42578125" style="34" customWidth="1"/>
    <col min="8718" max="8718" width="10.42578125" style="34" customWidth="1"/>
    <col min="8719" max="8721" width="9.140625" style="34"/>
    <col min="8722" max="8722" width="6.5703125" style="34" customWidth="1"/>
    <col min="8723" max="8723" width="7.7109375" style="34" customWidth="1"/>
    <col min="8724" max="8724" width="9.28515625" style="34" customWidth="1"/>
    <col min="8725" max="8725" width="8" style="34" customWidth="1"/>
    <col min="8726" max="8726" width="8.28515625" style="34" customWidth="1"/>
    <col min="8727" max="8960" width="9.140625" style="34"/>
    <col min="8961" max="8961" width="5.28515625" style="34" customWidth="1"/>
    <col min="8962" max="8962" width="8.5703125" style="34" customWidth="1"/>
    <col min="8963" max="8963" width="21.5703125" style="34" customWidth="1"/>
    <col min="8964" max="8964" width="8.42578125" style="34" customWidth="1"/>
    <col min="8965" max="8965" width="10.140625" style="34" customWidth="1"/>
    <col min="8966" max="8966" width="12.28515625" style="34" customWidth="1"/>
    <col min="8967" max="8967" width="9.28515625" style="34" customWidth="1"/>
    <col min="8968" max="8968" width="10.7109375" style="34" customWidth="1"/>
    <col min="8969" max="8969" width="5.7109375" style="34" customWidth="1"/>
    <col min="8970" max="8970" width="7.42578125" style="34" customWidth="1"/>
    <col min="8971" max="8971" width="11.5703125" style="34" customWidth="1"/>
    <col min="8972" max="8972" width="12.140625" style="34" customWidth="1"/>
    <col min="8973" max="8973" width="6.42578125" style="34" customWidth="1"/>
    <col min="8974" max="8974" width="10.42578125" style="34" customWidth="1"/>
    <col min="8975" max="8977" width="9.140625" style="34"/>
    <col min="8978" max="8978" width="6.5703125" style="34" customWidth="1"/>
    <col min="8979" max="8979" width="7.7109375" style="34" customWidth="1"/>
    <col min="8980" max="8980" width="9.28515625" style="34" customWidth="1"/>
    <col min="8981" max="8981" width="8" style="34" customWidth="1"/>
    <col min="8982" max="8982" width="8.28515625" style="34" customWidth="1"/>
    <col min="8983" max="9216" width="9.140625" style="34"/>
    <col min="9217" max="9217" width="5.28515625" style="34" customWidth="1"/>
    <col min="9218" max="9218" width="8.5703125" style="34" customWidth="1"/>
    <col min="9219" max="9219" width="21.5703125" style="34" customWidth="1"/>
    <col min="9220" max="9220" width="8.42578125" style="34" customWidth="1"/>
    <col min="9221" max="9221" width="10.140625" style="34" customWidth="1"/>
    <col min="9222" max="9222" width="12.28515625" style="34" customWidth="1"/>
    <col min="9223" max="9223" width="9.28515625" style="34" customWidth="1"/>
    <col min="9224" max="9224" width="10.7109375" style="34" customWidth="1"/>
    <col min="9225" max="9225" width="5.7109375" style="34" customWidth="1"/>
    <col min="9226" max="9226" width="7.42578125" style="34" customWidth="1"/>
    <col min="9227" max="9227" width="11.5703125" style="34" customWidth="1"/>
    <col min="9228" max="9228" width="12.140625" style="34" customWidth="1"/>
    <col min="9229" max="9229" width="6.42578125" style="34" customWidth="1"/>
    <col min="9230" max="9230" width="10.42578125" style="34" customWidth="1"/>
    <col min="9231" max="9233" width="9.140625" style="34"/>
    <col min="9234" max="9234" width="6.5703125" style="34" customWidth="1"/>
    <col min="9235" max="9235" width="7.7109375" style="34" customWidth="1"/>
    <col min="9236" max="9236" width="9.28515625" style="34" customWidth="1"/>
    <col min="9237" max="9237" width="8" style="34" customWidth="1"/>
    <col min="9238" max="9238" width="8.28515625" style="34" customWidth="1"/>
    <col min="9239" max="9472" width="9.140625" style="34"/>
    <col min="9473" max="9473" width="5.28515625" style="34" customWidth="1"/>
    <col min="9474" max="9474" width="8.5703125" style="34" customWidth="1"/>
    <col min="9475" max="9475" width="21.5703125" style="34" customWidth="1"/>
    <col min="9476" max="9476" width="8.42578125" style="34" customWidth="1"/>
    <col min="9477" max="9477" width="10.140625" style="34" customWidth="1"/>
    <col min="9478" max="9478" width="12.28515625" style="34" customWidth="1"/>
    <col min="9479" max="9479" width="9.28515625" style="34" customWidth="1"/>
    <col min="9480" max="9480" width="10.7109375" style="34" customWidth="1"/>
    <col min="9481" max="9481" width="5.7109375" style="34" customWidth="1"/>
    <col min="9482" max="9482" width="7.42578125" style="34" customWidth="1"/>
    <col min="9483" max="9483" width="11.5703125" style="34" customWidth="1"/>
    <col min="9484" max="9484" width="12.140625" style="34" customWidth="1"/>
    <col min="9485" max="9485" width="6.42578125" style="34" customWidth="1"/>
    <col min="9486" max="9486" width="10.42578125" style="34" customWidth="1"/>
    <col min="9487" max="9489" width="9.140625" style="34"/>
    <col min="9490" max="9490" width="6.5703125" style="34" customWidth="1"/>
    <col min="9491" max="9491" width="7.7109375" style="34" customWidth="1"/>
    <col min="9492" max="9492" width="9.28515625" style="34" customWidth="1"/>
    <col min="9493" max="9493" width="8" style="34" customWidth="1"/>
    <col min="9494" max="9494" width="8.28515625" style="34" customWidth="1"/>
    <col min="9495" max="9728" width="9.140625" style="34"/>
    <col min="9729" max="9729" width="5.28515625" style="34" customWidth="1"/>
    <col min="9730" max="9730" width="8.5703125" style="34" customWidth="1"/>
    <col min="9731" max="9731" width="21.5703125" style="34" customWidth="1"/>
    <col min="9732" max="9732" width="8.42578125" style="34" customWidth="1"/>
    <col min="9733" max="9733" width="10.140625" style="34" customWidth="1"/>
    <col min="9734" max="9734" width="12.28515625" style="34" customWidth="1"/>
    <col min="9735" max="9735" width="9.28515625" style="34" customWidth="1"/>
    <col min="9736" max="9736" width="10.7109375" style="34" customWidth="1"/>
    <col min="9737" max="9737" width="5.7109375" style="34" customWidth="1"/>
    <col min="9738" max="9738" width="7.42578125" style="34" customWidth="1"/>
    <col min="9739" max="9739" width="11.5703125" style="34" customWidth="1"/>
    <col min="9740" max="9740" width="12.140625" style="34" customWidth="1"/>
    <col min="9741" max="9741" width="6.42578125" style="34" customWidth="1"/>
    <col min="9742" max="9742" width="10.42578125" style="34" customWidth="1"/>
    <col min="9743" max="9745" width="9.140625" style="34"/>
    <col min="9746" max="9746" width="6.5703125" style="34" customWidth="1"/>
    <col min="9747" max="9747" width="7.7109375" style="34" customWidth="1"/>
    <col min="9748" max="9748" width="9.28515625" style="34" customWidth="1"/>
    <col min="9749" max="9749" width="8" style="34" customWidth="1"/>
    <col min="9750" max="9750" width="8.28515625" style="34" customWidth="1"/>
    <col min="9751" max="9984" width="9.140625" style="34"/>
    <col min="9985" max="9985" width="5.28515625" style="34" customWidth="1"/>
    <col min="9986" max="9986" width="8.5703125" style="34" customWidth="1"/>
    <col min="9987" max="9987" width="21.5703125" style="34" customWidth="1"/>
    <col min="9988" max="9988" width="8.42578125" style="34" customWidth="1"/>
    <col min="9989" max="9989" width="10.140625" style="34" customWidth="1"/>
    <col min="9990" max="9990" width="12.28515625" style="34" customWidth="1"/>
    <col min="9991" max="9991" width="9.28515625" style="34" customWidth="1"/>
    <col min="9992" max="9992" width="10.7109375" style="34" customWidth="1"/>
    <col min="9993" max="9993" width="5.7109375" style="34" customWidth="1"/>
    <col min="9994" max="9994" width="7.42578125" style="34" customWidth="1"/>
    <col min="9995" max="9995" width="11.5703125" style="34" customWidth="1"/>
    <col min="9996" max="9996" width="12.140625" style="34" customWidth="1"/>
    <col min="9997" max="9997" width="6.42578125" style="34" customWidth="1"/>
    <col min="9998" max="9998" width="10.42578125" style="34" customWidth="1"/>
    <col min="9999" max="10001" width="9.140625" style="34"/>
    <col min="10002" max="10002" width="6.5703125" style="34" customWidth="1"/>
    <col min="10003" max="10003" width="7.7109375" style="34" customWidth="1"/>
    <col min="10004" max="10004" width="9.28515625" style="34" customWidth="1"/>
    <col min="10005" max="10005" width="8" style="34" customWidth="1"/>
    <col min="10006" max="10006" width="8.28515625" style="34" customWidth="1"/>
    <col min="10007" max="10240" width="9.140625" style="34"/>
    <col min="10241" max="10241" width="5.28515625" style="34" customWidth="1"/>
    <col min="10242" max="10242" width="8.5703125" style="34" customWidth="1"/>
    <col min="10243" max="10243" width="21.5703125" style="34" customWidth="1"/>
    <col min="10244" max="10244" width="8.42578125" style="34" customWidth="1"/>
    <col min="10245" max="10245" width="10.140625" style="34" customWidth="1"/>
    <col min="10246" max="10246" width="12.28515625" style="34" customWidth="1"/>
    <col min="10247" max="10247" width="9.28515625" style="34" customWidth="1"/>
    <col min="10248" max="10248" width="10.7109375" style="34" customWidth="1"/>
    <col min="10249" max="10249" width="5.7109375" style="34" customWidth="1"/>
    <col min="10250" max="10250" width="7.42578125" style="34" customWidth="1"/>
    <col min="10251" max="10251" width="11.5703125" style="34" customWidth="1"/>
    <col min="10252" max="10252" width="12.140625" style="34" customWidth="1"/>
    <col min="10253" max="10253" width="6.42578125" style="34" customWidth="1"/>
    <col min="10254" max="10254" width="10.42578125" style="34" customWidth="1"/>
    <col min="10255" max="10257" width="9.140625" style="34"/>
    <col min="10258" max="10258" width="6.5703125" style="34" customWidth="1"/>
    <col min="10259" max="10259" width="7.7109375" style="34" customWidth="1"/>
    <col min="10260" max="10260" width="9.28515625" style="34" customWidth="1"/>
    <col min="10261" max="10261" width="8" style="34" customWidth="1"/>
    <col min="10262" max="10262" width="8.28515625" style="34" customWidth="1"/>
    <col min="10263" max="10496" width="9.140625" style="34"/>
    <col min="10497" max="10497" width="5.28515625" style="34" customWidth="1"/>
    <col min="10498" max="10498" width="8.5703125" style="34" customWidth="1"/>
    <col min="10499" max="10499" width="21.5703125" style="34" customWidth="1"/>
    <col min="10500" max="10500" width="8.42578125" style="34" customWidth="1"/>
    <col min="10501" max="10501" width="10.140625" style="34" customWidth="1"/>
    <col min="10502" max="10502" width="12.28515625" style="34" customWidth="1"/>
    <col min="10503" max="10503" width="9.28515625" style="34" customWidth="1"/>
    <col min="10504" max="10504" width="10.7109375" style="34" customWidth="1"/>
    <col min="10505" max="10505" width="5.7109375" style="34" customWidth="1"/>
    <col min="10506" max="10506" width="7.42578125" style="34" customWidth="1"/>
    <col min="10507" max="10507" width="11.5703125" style="34" customWidth="1"/>
    <col min="10508" max="10508" width="12.140625" style="34" customWidth="1"/>
    <col min="10509" max="10509" width="6.42578125" style="34" customWidth="1"/>
    <col min="10510" max="10510" width="10.42578125" style="34" customWidth="1"/>
    <col min="10511" max="10513" width="9.140625" style="34"/>
    <col min="10514" max="10514" width="6.5703125" style="34" customWidth="1"/>
    <col min="10515" max="10515" width="7.7109375" style="34" customWidth="1"/>
    <col min="10516" max="10516" width="9.28515625" style="34" customWidth="1"/>
    <col min="10517" max="10517" width="8" style="34" customWidth="1"/>
    <col min="10518" max="10518" width="8.28515625" style="34" customWidth="1"/>
    <col min="10519" max="10752" width="9.140625" style="34"/>
    <col min="10753" max="10753" width="5.28515625" style="34" customWidth="1"/>
    <col min="10754" max="10754" width="8.5703125" style="34" customWidth="1"/>
    <col min="10755" max="10755" width="21.5703125" style="34" customWidth="1"/>
    <col min="10756" max="10756" width="8.42578125" style="34" customWidth="1"/>
    <col min="10757" max="10757" width="10.140625" style="34" customWidth="1"/>
    <col min="10758" max="10758" width="12.28515625" style="34" customWidth="1"/>
    <col min="10759" max="10759" width="9.28515625" style="34" customWidth="1"/>
    <col min="10760" max="10760" width="10.7109375" style="34" customWidth="1"/>
    <col min="10761" max="10761" width="5.7109375" style="34" customWidth="1"/>
    <col min="10762" max="10762" width="7.42578125" style="34" customWidth="1"/>
    <col min="10763" max="10763" width="11.5703125" style="34" customWidth="1"/>
    <col min="10764" max="10764" width="12.140625" style="34" customWidth="1"/>
    <col min="10765" max="10765" width="6.42578125" style="34" customWidth="1"/>
    <col min="10766" max="10766" width="10.42578125" style="34" customWidth="1"/>
    <col min="10767" max="10769" width="9.140625" style="34"/>
    <col min="10770" max="10770" width="6.5703125" style="34" customWidth="1"/>
    <col min="10771" max="10771" width="7.7109375" style="34" customWidth="1"/>
    <col min="10772" max="10772" width="9.28515625" style="34" customWidth="1"/>
    <col min="10773" max="10773" width="8" style="34" customWidth="1"/>
    <col min="10774" max="10774" width="8.28515625" style="34" customWidth="1"/>
    <col min="10775" max="11008" width="9.140625" style="34"/>
    <col min="11009" max="11009" width="5.28515625" style="34" customWidth="1"/>
    <col min="11010" max="11010" width="8.5703125" style="34" customWidth="1"/>
    <col min="11011" max="11011" width="21.5703125" style="34" customWidth="1"/>
    <col min="11012" max="11012" width="8.42578125" style="34" customWidth="1"/>
    <col min="11013" max="11013" width="10.140625" style="34" customWidth="1"/>
    <col min="11014" max="11014" width="12.28515625" style="34" customWidth="1"/>
    <col min="11015" max="11015" width="9.28515625" style="34" customWidth="1"/>
    <col min="11016" max="11016" width="10.7109375" style="34" customWidth="1"/>
    <col min="11017" max="11017" width="5.7109375" style="34" customWidth="1"/>
    <col min="11018" max="11018" width="7.42578125" style="34" customWidth="1"/>
    <col min="11019" max="11019" width="11.5703125" style="34" customWidth="1"/>
    <col min="11020" max="11020" width="12.140625" style="34" customWidth="1"/>
    <col min="11021" max="11021" width="6.42578125" style="34" customWidth="1"/>
    <col min="11022" max="11022" width="10.42578125" style="34" customWidth="1"/>
    <col min="11023" max="11025" width="9.140625" style="34"/>
    <col min="11026" max="11026" width="6.5703125" style="34" customWidth="1"/>
    <col min="11027" max="11027" width="7.7109375" style="34" customWidth="1"/>
    <col min="11028" max="11028" width="9.28515625" style="34" customWidth="1"/>
    <col min="11029" max="11029" width="8" style="34" customWidth="1"/>
    <col min="11030" max="11030" width="8.28515625" style="34" customWidth="1"/>
    <col min="11031" max="11264" width="9.140625" style="34"/>
    <col min="11265" max="11265" width="5.28515625" style="34" customWidth="1"/>
    <col min="11266" max="11266" width="8.5703125" style="34" customWidth="1"/>
    <col min="11267" max="11267" width="21.5703125" style="34" customWidth="1"/>
    <col min="11268" max="11268" width="8.42578125" style="34" customWidth="1"/>
    <col min="11269" max="11269" width="10.140625" style="34" customWidth="1"/>
    <col min="11270" max="11270" width="12.28515625" style="34" customWidth="1"/>
    <col min="11271" max="11271" width="9.28515625" style="34" customWidth="1"/>
    <col min="11272" max="11272" width="10.7109375" style="34" customWidth="1"/>
    <col min="11273" max="11273" width="5.7109375" style="34" customWidth="1"/>
    <col min="11274" max="11274" width="7.42578125" style="34" customWidth="1"/>
    <col min="11275" max="11275" width="11.5703125" style="34" customWidth="1"/>
    <col min="11276" max="11276" width="12.140625" style="34" customWidth="1"/>
    <col min="11277" max="11277" width="6.42578125" style="34" customWidth="1"/>
    <col min="11278" max="11278" width="10.42578125" style="34" customWidth="1"/>
    <col min="11279" max="11281" width="9.140625" style="34"/>
    <col min="11282" max="11282" width="6.5703125" style="34" customWidth="1"/>
    <col min="11283" max="11283" width="7.7109375" style="34" customWidth="1"/>
    <col min="11284" max="11284" width="9.28515625" style="34" customWidth="1"/>
    <col min="11285" max="11285" width="8" style="34" customWidth="1"/>
    <col min="11286" max="11286" width="8.28515625" style="34" customWidth="1"/>
    <col min="11287" max="11520" width="9.140625" style="34"/>
    <col min="11521" max="11521" width="5.28515625" style="34" customWidth="1"/>
    <col min="11522" max="11522" width="8.5703125" style="34" customWidth="1"/>
    <col min="11523" max="11523" width="21.5703125" style="34" customWidth="1"/>
    <col min="11524" max="11524" width="8.42578125" style="34" customWidth="1"/>
    <col min="11525" max="11525" width="10.140625" style="34" customWidth="1"/>
    <col min="11526" max="11526" width="12.28515625" style="34" customWidth="1"/>
    <col min="11527" max="11527" width="9.28515625" style="34" customWidth="1"/>
    <col min="11528" max="11528" width="10.7109375" style="34" customWidth="1"/>
    <col min="11529" max="11529" width="5.7109375" style="34" customWidth="1"/>
    <col min="11530" max="11530" width="7.42578125" style="34" customWidth="1"/>
    <col min="11531" max="11531" width="11.5703125" style="34" customWidth="1"/>
    <col min="11532" max="11532" width="12.140625" style="34" customWidth="1"/>
    <col min="11533" max="11533" width="6.42578125" style="34" customWidth="1"/>
    <col min="11534" max="11534" width="10.42578125" style="34" customWidth="1"/>
    <col min="11535" max="11537" width="9.140625" style="34"/>
    <col min="11538" max="11538" width="6.5703125" style="34" customWidth="1"/>
    <col min="11539" max="11539" width="7.7109375" style="34" customWidth="1"/>
    <col min="11540" max="11540" width="9.28515625" style="34" customWidth="1"/>
    <col min="11541" max="11541" width="8" style="34" customWidth="1"/>
    <col min="11542" max="11542" width="8.28515625" style="34" customWidth="1"/>
    <col min="11543" max="11776" width="9.140625" style="34"/>
    <col min="11777" max="11777" width="5.28515625" style="34" customWidth="1"/>
    <col min="11778" max="11778" width="8.5703125" style="34" customWidth="1"/>
    <col min="11779" max="11779" width="21.5703125" style="34" customWidth="1"/>
    <col min="11780" max="11780" width="8.42578125" style="34" customWidth="1"/>
    <col min="11781" max="11781" width="10.140625" style="34" customWidth="1"/>
    <col min="11782" max="11782" width="12.28515625" style="34" customWidth="1"/>
    <col min="11783" max="11783" width="9.28515625" style="34" customWidth="1"/>
    <col min="11784" max="11784" width="10.7109375" style="34" customWidth="1"/>
    <col min="11785" max="11785" width="5.7109375" style="34" customWidth="1"/>
    <col min="11786" max="11786" width="7.42578125" style="34" customWidth="1"/>
    <col min="11787" max="11787" width="11.5703125" style="34" customWidth="1"/>
    <col min="11788" max="11788" width="12.140625" style="34" customWidth="1"/>
    <col min="11789" max="11789" width="6.42578125" style="34" customWidth="1"/>
    <col min="11790" max="11790" width="10.42578125" style="34" customWidth="1"/>
    <col min="11791" max="11793" width="9.140625" style="34"/>
    <col min="11794" max="11794" width="6.5703125" style="34" customWidth="1"/>
    <col min="11795" max="11795" width="7.7109375" style="34" customWidth="1"/>
    <col min="11796" max="11796" width="9.28515625" style="34" customWidth="1"/>
    <col min="11797" max="11797" width="8" style="34" customWidth="1"/>
    <col min="11798" max="11798" width="8.28515625" style="34" customWidth="1"/>
    <col min="11799" max="12032" width="9.140625" style="34"/>
    <col min="12033" max="12033" width="5.28515625" style="34" customWidth="1"/>
    <col min="12034" max="12034" width="8.5703125" style="34" customWidth="1"/>
    <col min="12035" max="12035" width="21.5703125" style="34" customWidth="1"/>
    <col min="12036" max="12036" width="8.42578125" style="34" customWidth="1"/>
    <col min="12037" max="12037" width="10.140625" style="34" customWidth="1"/>
    <col min="12038" max="12038" width="12.28515625" style="34" customWidth="1"/>
    <col min="12039" max="12039" width="9.28515625" style="34" customWidth="1"/>
    <col min="12040" max="12040" width="10.7109375" style="34" customWidth="1"/>
    <col min="12041" max="12041" width="5.7109375" style="34" customWidth="1"/>
    <col min="12042" max="12042" width="7.42578125" style="34" customWidth="1"/>
    <col min="12043" max="12043" width="11.5703125" style="34" customWidth="1"/>
    <col min="12044" max="12044" width="12.140625" style="34" customWidth="1"/>
    <col min="12045" max="12045" width="6.42578125" style="34" customWidth="1"/>
    <col min="12046" max="12046" width="10.42578125" style="34" customWidth="1"/>
    <col min="12047" max="12049" width="9.140625" style="34"/>
    <col min="12050" max="12050" width="6.5703125" style="34" customWidth="1"/>
    <col min="12051" max="12051" width="7.7109375" style="34" customWidth="1"/>
    <col min="12052" max="12052" width="9.28515625" style="34" customWidth="1"/>
    <col min="12053" max="12053" width="8" style="34" customWidth="1"/>
    <col min="12054" max="12054" width="8.28515625" style="34" customWidth="1"/>
    <col min="12055" max="12288" width="9.140625" style="34"/>
    <col min="12289" max="12289" width="5.28515625" style="34" customWidth="1"/>
    <col min="12290" max="12290" width="8.5703125" style="34" customWidth="1"/>
    <col min="12291" max="12291" width="21.5703125" style="34" customWidth="1"/>
    <col min="12292" max="12292" width="8.42578125" style="34" customWidth="1"/>
    <col min="12293" max="12293" width="10.140625" style="34" customWidth="1"/>
    <col min="12294" max="12294" width="12.28515625" style="34" customWidth="1"/>
    <col min="12295" max="12295" width="9.28515625" style="34" customWidth="1"/>
    <col min="12296" max="12296" width="10.7109375" style="34" customWidth="1"/>
    <col min="12297" max="12297" width="5.7109375" style="34" customWidth="1"/>
    <col min="12298" max="12298" width="7.42578125" style="34" customWidth="1"/>
    <col min="12299" max="12299" width="11.5703125" style="34" customWidth="1"/>
    <col min="12300" max="12300" width="12.140625" style="34" customWidth="1"/>
    <col min="12301" max="12301" width="6.42578125" style="34" customWidth="1"/>
    <col min="12302" max="12302" width="10.42578125" style="34" customWidth="1"/>
    <col min="12303" max="12305" width="9.140625" style="34"/>
    <col min="12306" max="12306" width="6.5703125" style="34" customWidth="1"/>
    <col min="12307" max="12307" width="7.7109375" style="34" customWidth="1"/>
    <col min="12308" max="12308" width="9.28515625" style="34" customWidth="1"/>
    <col min="12309" max="12309" width="8" style="34" customWidth="1"/>
    <col min="12310" max="12310" width="8.28515625" style="34" customWidth="1"/>
    <col min="12311" max="12544" width="9.140625" style="34"/>
    <col min="12545" max="12545" width="5.28515625" style="34" customWidth="1"/>
    <col min="12546" max="12546" width="8.5703125" style="34" customWidth="1"/>
    <col min="12547" max="12547" width="21.5703125" style="34" customWidth="1"/>
    <col min="12548" max="12548" width="8.42578125" style="34" customWidth="1"/>
    <col min="12549" max="12549" width="10.140625" style="34" customWidth="1"/>
    <col min="12550" max="12550" width="12.28515625" style="34" customWidth="1"/>
    <col min="12551" max="12551" width="9.28515625" style="34" customWidth="1"/>
    <col min="12552" max="12552" width="10.7109375" style="34" customWidth="1"/>
    <col min="12553" max="12553" width="5.7109375" style="34" customWidth="1"/>
    <col min="12554" max="12554" width="7.42578125" style="34" customWidth="1"/>
    <col min="12555" max="12555" width="11.5703125" style="34" customWidth="1"/>
    <col min="12556" max="12556" width="12.140625" style="34" customWidth="1"/>
    <col min="12557" max="12557" width="6.42578125" style="34" customWidth="1"/>
    <col min="12558" max="12558" width="10.42578125" style="34" customWidth="1"/>
    <col min="12559" max="12561" width="9.140625" style="34"/>
    <col min="12562" max="12562" width="6.5703125" style="34" customWidth="1"/>
    <col min="12563" max="12563" width="7.7109375" style="34" customWidth="1"/>
    <col min="12564" max="12564" width="9.28515625" style="34" customWidth="1"/>
    <col min="12565" max="12565" width="8" style="34" customWidth="1"/>
    <col min="12566" max="12566" width="8.28515625" style="34" customWidth="1"/>
    <col min="12567" max="12800" width="9.140625" style="34"/>
    <col min="12801" max="12801" width="5.28515625" style="34" customWidth="1"/>
    <col min="12802" max="12802" width="8.5703125" style="34" customWidth="1"/>
    <col min="12803" max="12803" width="21.5703125" style="34" customWidth="1"/>
    <col min="12804" max="12804" width="8.42578125" style="34" customWidth="1"/>
    <col min="12805" max="12805" width="10.140625" style="34" customWidth="1"/>
    <col min="12806" max="12806" width="12.28515625" style="34" customWidth="1"/>
    <col min="12807" max="12807" width="9.28515625" style="34" customWidth="1"/>
    <col min="12808" max="12808" width="10.7109375" style="34" customWidth="1"/>
    <col min="12809" max="12809" width="5.7109375" style="34" customWidth="1"/>
    <col min="12810" max="12810" width="7.42578125" style="34" customWidth="1"/>
    <col min="12811" max="12811" width="11.5703125" style="34" customWidth="1"/>
    <col min="12812" max="12812" width="12.140625" style="34" customWidth="1"/>
    <col min="12813" max="12813" width="6.42578125" style="34" customWidth="1"/>
    <col min="12814" max="12814" width="10.42578125" style="34" customWidth="1"/>
    <col min="12815" max="12817" width="9.140625" style="34"/>
    <col min="12818" max="12818" width="6.5703125" style="34" customWidth="1"/>
    <col min="12819" max="12819" width="7.7109375" style="34" customWidth="1"/>
    <col min="12820" max="12820" width="9.28515625" style="34" customWidth="1"/>
    <col min="12821" max="12821" width="8" style="34" customWidth="1"/>
    <col min="12822" max="12822" width="8.28515625" style="34" customWidth="1"/>
    <col min="12823" max="13056" width="9.140625" style="34"/>
    <col min="13057" max="13057" width="5.28515625" style="34" customWidth="1"/>
    <col min="13058" max="13058" width="8.5703125" style="34" customWidth="1"/>
    <col min="13059" max="13059" width="21.5703125" style="34" customWidth="1"/>
    <col min="13060" max="13060" width="8.42578125" style="34" customWidth="1"/>
    <col min="13061" max="13061" width="10.140625" style="34" customWidth="1"/>
    <col min="13062" max="13062" width="12.28515625" style="34" customWidth="1"/>
    <col min="13063" max="13063" width="9.28515625" style="34" customWidth="1"/>
    <col min="13064" max="13064" width="10.7109375" style="34" customWidth="1"/>
    <col min="13065" max="13065" width="5.7109375" style="34" customWidth="1"/>
    <col min="13066" max="13066" width="7.42578125" style="34" customWidth="1"/>
    <col min="13067" max="13067" width="11.5703125" style="34" customWidth="1"/>
    <col min="13068" max="13068" width="12.140625" style="34" customWidth="1"/>
    <col min="13069" max="13069" width="6.42578125" style="34" customWidth="1"/>
    <col min="13070" max="13070" width="10.42578125" style="34" customWidth="1"/>
    <col min="13071" max="13073" width="9.140625" style="34"/>
    <col min="13074" max="13074" width="6.5703125" style="34" customWidth="1"/>
    <col min="13075" max="13075" width="7.7109375" style="34" customWidth="1"/>
    <col min="13076" max="13076" width="9.28515625" style="34" customWidth="1"/>
    <col min="13077" max="13077" width="8" style="34" customWidth="1"/>
    <col min="13078" max="13078" width="8.28515625" style="34" customWidth="1"/>
    <col min="13079" max="13312" width="9.140625" style="34"/>
    <col min="13313" max="13313" width="5.28515625" style="34" customWidth="1"/>
    <col min="13314" max="13314" width="8.5703125" style="34" customWidth="1"/>
    <col min="13315" max="13315" width="21.5703125" style="34" customWidth="1"/>
    <col min="13316" max="13316" width="8.42578125" style="34" customWidth="1"/>
    <col min="13317" max="13317" width="10.140625" style="34" customWidth="1"/>
    <col min="13318" max="13318" width="12.28515625" style="34" customWidth="1"/>
    <col min="13319" max="13319" width="9.28515625" style="34" customWidth="1"/>
    <col min="13320" max="13320" width="10.7109375" style="34" customWidth="1"/>
    <col min="13321" max="13321" width="5.7109375" style="34" customWidth="1"/>
    <col min="13322" max="13322" width="7.42578125" style="34" customWidth="1"/>
    <col min="13323" max="13323" width="11.5703125" style="34" customWidth="1"/>
    <col min="13324" max="13324" width="12.140625" style="34" customWidth="1"/>
    <col min="13325" max="13325" width="6.42578125" style="34" customWidth="1"/>
    <col min="13326" max="13326" width="10.42578125" style="34" customWidth="1"/>
    <col min="13327" max="13329" width="9.140625" style="34"/>
    <col min="13330" max="13330" width="6.5703125" style="34" customWidth="1"/>
    <col min="13331" max="13331" width="7.7109375" style="34" customWidth="1"/>
    <col min="13332" max="13332" width="9.28515625" style="34" customWidth="1"/>
    <col min="13333" max="13333" width="8" style="34" customWidth="1"/>
    <col min="13334" max="13334" width="8.28515625" style="34" customWidth="1"/>
    <col min="13335" max="13568" width="9.140625" style="34"/>
    <col min="13569" max="13569" width="5.28515625" style="34" customWidth="1"/>
    <col min="13570" max="13570" width="8.5703125" style="34" customWidth="1"/>
    <col min="13571" max="13571" width="21.5703125" style="34" customWidth="1"/>
    <col min="13572" max="13572" width="8.42578125" style="34" customWidth="1"/>
    <col min="13573" max="13573" width="10.140625" style="34" customWidth="1"/>
    <col min="13574" max="13574" width="12.28515625" style="34" customWidth="1"/>
    <col min="13575" max="13575" width="9.28515625" style="34" customWidth="1"/>
    <col min="13576" max="13576" width="10.7109375" style="34" customWidth="1"/>
    <col min="13577" max="13577" width="5.7109375" style="34" customWidth="1"/>
    <col min="13578" max="13578" width="7.42578125" style="34" customWidth="1"/>
    <col min="13579" max="13579" width="11.5703125" style="34" customWidth="1"/>
    <col min="13580" max="13580" width="12.140625" style="34" customWidth="1"/>
    <col min="13581" max="13581" width="6.42578125" style="34" customWidth="1"/>
    <col min="13582" max="13582" width="10.42578125" style="34" customWidth="1"/>
    <col min="13583" max="13585" width="9.140625" style="34"/>
    <col min="13586" max="13586" width="6.5703125" style="34" customWidth="1"/>
    <col min="13587" max="13587" width="7.7109375" style="34" customWidth="1"/>
    <col min="13588" max="13588" width="9.28515625" style="34" customWidth="1"/>
    <col min="13589" max="13589" width="8" style="34" customWidth="1"/>
    <col min="13590" max="13590" width="8.28515625" style="34" customWidth="1"/>
    <col min="13591" max="13824" width="9.140625" style="34"/>
    <col min="13825" max="13825" width="5.28515625" style="34" customWidth="1"/>
    <col min="13826" max="13826" width="8.5703125" style="34" customWidth="1"/>
    <col min="13827" max="13827" width="21.5703125" style="34" customWidth="1"/>
    <col min="13828" max="13828" width="8.42578125" style="34" customWidth="1"/>
    <col min="13829" max="13829" width="10.140625" style="34" customWidth="1"/>
    <col min="13830" max="13830" width="12.28515625" style="34" customWidth="1"/>
    <col min="13831" max="13831" width="9.28515625" style="34" customWidth="1"/>
    <col min="13832" max="13832" width="10.7109375" style="34" customWidth="1"/>
    <col min="13833" max="13833" width="5.7109375" style="34" customWidth="1"/>
    <col min="13834" max="13834" width="7.42578125" style="34" customWidth="1"/>
    <col min="13835" max="13835" width="11.5703125" style="34" customWidth="1"/>
    <col min="13836" max="13836" width="12.140625" style="34" customWidth="1"/>
    <col min="13837" max="13837" width="6.42578125" style="34" customWidth="1"/>
    <col min="13838" max="13838" width="10.42578125" style="34" customWidth="1"/>
    <col min="13839" max="13841" width="9.140625" style="34"/>
    <col min="13842" max="13842" width="6.5703125" style="34" customWidth="1"/>
    <col min="13843" max="13843" width="7.7109375" style="34" customWidth="1"/>
    <col min="13844" max="13844" width="9.28515625" style="34" customWidth="1"/>
    <col min="13845" max="13845" width="8" style="34" customWidth="1"/>
    <col min="13846" max="13846" width="8.28515625" style="34" customWidth="1"/>
    <col min="13847" max="14080" width="9.140625" style="34"/>
    <col min="14081" max="14081" width="5.28515625" style="34" customWidth="1"/>
    <col min="14082" max="14082" width="8.5703125" style="34" customWidth="1"/>
    <col min="14083" max="14083" width="21.5703125" style="34" customWidth="1"/>
    <col min="14084" max="14084" width="8.42578125" style="34" customWidth="1"/>
    <col min="14085" max="14085" width="10.140625" style="34" customWidth="1"/>
    <col min="14086" max="14086" width="12.28515625" style="34" customWidth="1"/>
    <col min="14087" max="14087" width="9.28515625" style="34" customWidth="1"/>
    <col min="14088" max="14088" width="10.7109375" style="34" customWidth="1"/>
    <col min="14089" max="14089" width="5.7109375" style="34" customWidth="1"/>
    <col min="14090" max="14090" width="7.42578125" style="34" customWidth="1"/>
    <col min="14091" max="14091" width="11.5703125" style="34" customWidth="1"/>
    <col min="14092" max="14092" width="12.140625" style="34" customWidth="1"/>
    <col min="14093" max="14093" width="6.42578125" style="34" customWidth="1"/>
    <col min="14094" max="14094" width="10.42578125" style="34" customWidth="1"/>
    <col min="14095" max="14097" width="9.140625" style="34"/>
    <col min="14098" max="14098" width="6.5703125" style="34" customWidth="1"/>
    <col min="14099" max="14099" width="7.7109375" style="34" customWidth="1"/>
    <col min="14100" max="14100" width="9.28515625" style="34" customWidth="1"/>
    <col min="14101" max="14101" width="8" style="34" customWidth="1"/>
    <col min="14102" max="14102" width="8.28515625" style="34" customWidth="1"/>
    <col min="14103" max="14336" width="9.140625" style="34"/>
    <col min="14337" max="14337" width="5.28515625" style="34" customWidth="1"/>
    <col min="14338" max="14338" width="8.5703125" style="34" customWidth="1"/>
    <col min="14339" max="14339" width="21.5703125" style="34" customWidth="1"/>
    <col min="14340" max="14340" width="8.42578125" style="34" customWidth="1"/>
    <col min="14341" max="14341" width="10.140625" style="34" customWidth="1"/>
    <col min="14342" max="14342" width="12.28515625" style="34" customWidth="1"/>
    <col min="14343" max="14343" width="9.28515625" style="34" customWidth="1"/>
    <col min="14344" max="14344" width="10.7109375" style="34" customWidth="1"/>
    <col min="14345" max="14345" width="5.7109375" style="34" customWidth="1"/>
    <col min="14346" max="14346" width="7.42578125" style="34" customWidth="1"/>
    <col min="14347" max="14347" width="11.5703125" style="34" customWidth="1"/>
    <col min="14348" max="14348" width="12.140625" style="34" customWidth="1"/>
    <col min="14349" max="14349" width="6.42578125" style="34" customWidth="1"/>
    <col min="14350" max="14350" width="10.42578125" style="34" customWidth="1"/>
    <col min="14351" max="14353" width="9.140625" style="34"/>
    <col min="14354" max="14354" width="6.5703125" style="34" customWidth="1"/>
    <col min="14355" max="14355" width="7.7109375" style="34" customWidth="1"/>
    <col min="14356" max="14356" width="9.28515625" style="34" customWidth="1"/>
    <col min="14357" max="14357" width="8" style="34" customWidth="1"/>
    <col min="14358" max="14358" width="8.28515625" style="34" customWidth="1"/>
    <col min="14359" max="14592" width="9.140625" style="34"/>
    <col min="14593" max="14593" width="5.28515625" style="34" customWidth="1"/>
    <col min="14594" max="14594" width="8.5703125" style="34" customWidth="1"/>
    <col min="14595" max="14595" width="21.5703125" style="34" customWidth="1"/>
    <col min="14596" max="14596" width="8.42578125" style="34" customWidth="1"/>
    <col min="14597" max="14597" width="10.140625" style="34" customWidth="1"/>
    <col min="14598" max="14598" width="12.28515625" style="34" customWidth="1"/>
    <col min="14599" max="14599" width="9.28515625" style="34" customWidth="1"/>
    <col min="14600" max="14600" width="10.7109375" style="34" customWidth="1"/>
    <col min="14601" max="14601" width="5.7109375" style="34" customWidth="1"/>
    <col min="14602" max="14602" width="7.42578125" style="34" customWidth="1"/>
    <col min="14603" max="14603" width="11.5703125" style="34" customWidth="1"/>
    <col min="14604" max="14604" width="12.140625" style="34" customWidth="1"/>
    <col min="14605" max="14605" width="6.42578125" style="34" customWidth="1"/>
    <col min="14606" max="14606" width="10.42578125" style="34" customWidth="1"/>
    <col min="14607" max="14609" width="9.140625" style="34"/>
    <col min="14610" max="14610" width="6.5703125" style="34" customWidth="1"/>
    <col min="14611" max="14611" width="7.7109375" style="34" customWidth="1"/>
    <col min="14612" max="14612" width="9.28515625" style="34" customWidth="1"/>
    <col min="14613" max="14613" width="8" style="34" customWidth="1"/>
    <col min="14614" max="14614" width="8.28515625" style="34" customWidth="1"/>
    <col min="14615" max="14848" width="9.140625" style="34"/>
    <col min="14849" max="14849" width="5.28515625" style="34" customWidth="1"/>
    <col min="14850" max="14850" width="8.5703125" style="34" customWidth="1"/>
    <col min="14851" max="14851" width="21.5703125" style="34" customWidth="1"/>
    <col min="14852" max="14852" width="8.42578125" style="34" customWidth="1"/>
    <col min="14853" max="14853" width="10.140625" style="34" customWidth="1"/>
    <col min="14854" max="14854" width="12.28515625" style="34" customWidth="1"/>
    <col min="14855" max="14855" width="9.28515625" style="34" customWidth="1"/>
    <col min="14856" max="14856" width="10.7109375" style="34" customWidth="1"/>
    <col min="14857" max="14857" width="5.7109375" style="34" customWidth="1"/>
    <col min="14858" max="14858" width="7.42578125" style="34" customWidth="1"/>
    <col min="14859" max="14859" width="11.5703125" style="34" customWidth="1"/>
    <col min="14860" max="14860" width="12.140625" style="34" customWidth="1"/>
    <col min="14861" max="14861" width="6.42578125" style="34" customWidth="1"/>
    <col min="14862" max="14862" width="10.42578125" style="34" customWidth="1"/>
    <col min="14863" max="14865" width="9.140625" style="34"/>
    <col min="14866" max="14866" width="6.5703125" style="34" customWidth="1"/>
    <col min="14867" max="14867" width="7.7109375" style="34" customWidth="1"/>
    <col min="14868" max="14868" width="9.28515625" style="34" customWidth="1"/>
    <col min="14869" max="14869" width="8" style="34" customWidth="1"/>
    <col min="14870" max="14870" width="8.28515625" style="34" customWidth="1"/>
    <col min="14871" max="15104" width="9.140625" style="34"/>
    <col min="15105" max="15105" width="5.28515625" style="34" customWidth="1"/>
    <col min="15106" max="15106" width="8.5703125" style="34" customWidth="1"/>
    <col min="15107" max="15107" width="21.5703125" style="34" customWidth="1"/>
    <col min="15108" max="15108" width="8.42578125" style="34" customWidth="1"/>
    <col min="15109" max="15109" width="10.140625" style="34" customWidth="1"/>
    <col min="15110" max="15110" width="12.28515625" style="34" customWidth="1"/>
    <col min="15111" max="15111" width="9.28515625" style="34" customWidth="1"/>
    <col min="15112" max="15112" width="10.7109375" style="34" customWidth="1"/>
    <col min="15113" max="15113" width="5.7109375" style="34" customWidth="1"/>
    <col min="15114" max="15114" width="7.42578125" style="34" customWidth="1"/>
    <col min="15115" max="15115" width="11.5703125" style="34" customWidth="1"/>
    <col min="15116" max="15116" width="12.140625" style="34" customWidth="1"/>
    <col min="15117" max="15117" width="6.42578125" style="34" customWidth="1"/>
    <col min="15118" max="15118" width="10.42578125" style="34" customWidth="1"/>
    <col min="15119" max="15121" width="9.140625" style="34"/>
    <col min="15122" max="15122" width="6.5703125" style="34" customWidth="1"/>
    <col min="15123" max="15123" width="7.7109375" style="34" customWidth="1"/>
    <col min="15124" max="15124" width="9.28515625" style="34" customWidth="1"/>
    <col min="15125" max="15125" width="8" style="34" customWidth="1"/>
    <col min="15126" max="15126" width="8.28515625" style="34" customWidth="1"/>
    <col min="15127" max="15360" width="9.140625" style="34"/>
    <col min="15361" max="15361" width="5.28515625" style="34" customWidth="1"/>
    <col min="15362" max="15362" width="8.5703125" style="34" customWidth="1"/>
    <col min="15363" max="15363" width="21.5703125" style="34" customWidth="1"/>
    <col min="15364" max="15364" width="8.42578125" style="34" customWidth="1"/>
    <col min="15365" max="15365" width="10.140625" style="34" customWidth="1"/>
    <col min="15366" max="15366" width="12.28515625" style="34" customWidth="1"/>
    <col min="15367" max="15367" width="9.28515625" style="34" customWidth="1"/>
    <col min="15368" max="15368" width="10.7109375" style="34" customWidth="1"/>
    <col min="15369" max="15369" width="5.7109375" style="34" customWidth="1"/>
    <col min="15370" max="15370" width="7.42578125" style="34" customWidth="1"/>
    <col min="15371" max="15371" width="11.5703125" style="34" customWidth="1"/>
    <col min="15372" max="15372" width="12.140625" style="34" customWidth="1"/>
    <col min="15373" max="15373" width="6.42578125" style="34" customWidth="1"/>
    <col min="15374" max="15374" width="10.42578125" style="34" customWidth="1"/>
    <col min="15375" max="15377" width="9.140625" style="34"/>
    <col min="15378" max="15378" width="6.5703125" style="34" customWidth="1"/>
    <col min="15379" max="15379" width="7.7109375" style="34" customWidth="1"/>
    <col min="15380" max="15380" width="9.28515625" style="34" customWidth="1"/>
    <col min="15381" max="15381" width="8" style="34" customWidth="1"/>
    <col min="15382" max="15382" width="8.28515625" style="34" customWidth="1"/>
    <col min="15383" max="15616" width="9.140625" style="34"/>
    <col min="15617" max="15617" width="5.28515625" style="34" customWidth="1"/>
    <col min="15618" max="15618" width="8.5703125" style="34" customWidth="1"/>
    <col min="15619" max="15619" width="21.5703125" style="34" customWidth="1"/>
    <col min="15620" max="15620" width="8.42578125" style="34" customWidth="1"/>
    <col min="15621" max="15621" width="10.140625" style="34" customWidth="1"/>
    <col min="15622" max="15622" width="12.28515625" style="34" customWidth="1"/>
    <col min="15623" max="15623" width="9.28515625" style="34" customWidth="1"/>
    <col min="15624" max="15624" width="10.7109375" style="34" customWidth="1"/>
    <col min="15625" max="15625" width="5.7109375" style="34" customWidth="1"/>
    <col min="15626" max="15626" width="7.42578125" style="34" customWidth="1"/>
    <col min="15627" max="15627" width="11.5703125" style="34" customWidth="1"/>
    <col min="15628" max="15628" width="12.140625" style="34" customWidth="1"/>
    <col min="15629" max="15629" width="6.42578125" style="34" customWidth="1"/>
    <col min="15630" max="15630" width="10.42578125" style="34" customWidth="1"/>
    <col min="15631" max="15633" width="9.140625" style="34"/>
    <col min="15634" max="15634" width="6.5703125" style="34" customWidth="1"/>
    <col min="15635" max="15635" width="7.7109375" style="34" customWidth="1"/>
    <col min="15636" max="15636" width="9.28515625" style="34" customWidth="1"/>
    <col min="15637" max="15637" width="8" style="34" customWidth="1"/>
    <col min="15638" max="15638" width="8.28515625" style="34" customWidth="1"/>
    <col min="15639" max="15872" width="9.140625" style="34"/>
    <col min="15873" max="15873" width="5.28515625" style="34" customWidth="1"/>
    <col min="15874" max="15874" width="8.5703125" style="34" customWidth="1"/>
    <col min="15875" max="15875" width="21.5703125" style="34" customWidth="1"/>
    <col min="15876" max="15876" width="8.42578125" style="34" customWidth="1"/>
    <col min="15877" max="15877" width="10.140625" style="34" customWidth="1"/>
    <col min="15878" max="15878" width="12.28515625" style="34" customWidth="1"/>
    <col min="15879" max="15879" width="9.28515625" style="34" customWidth="1"/>
    <col min="15880" max="15880" width="10.7109375" style="34" customWidth="1"/>
    <col min="15881" max="15881" width="5.7109375" style="34" customWidth="1"/>
    <col min="15882" max="15882" width="7.42578125" style="34" customWidth="1"/>
    <col min="15883" max="15883" width="11.5703125" style="34" customWidth="1"/>
    <col min="15884" max="15884" width="12.140625" style="34" customWidth="1"/>
    <col min="15885" max="15885" width="6.42578125" style="34" customWidth="1"/>
    <col min="15886" max="15886" width="10.42578125" style="34" customWidth="1"/>
    <col min="15887" max="15889" width="9.140625" style="34"/>
    <col min="15890" max="15890" width="6.5703125" style="34" customWidth="1"/>
    <col min="15891" max="15891" width="7.7109375" style="34" customWidth="1"/>
    <col min="15892" max="15892" width="9.28515625" style="34" customWidth="1"/>
    <col min="15893" max="15893" width="8" style="34" customWidth="1"/>
    <col min="15894" max="15894" width="8.28515625" style="34" customWidth="1"/>
    <col min="15895" max="16128" width="9.140625" style="34"/>
    <col min="16129" max="16129" width="5.28515625" style="34" customWidth="1"/>
    <col min="16130" max="16130" width="8.5703125" style="34" customWidth="1"/>
    <col min="16131" max="16131" width="21.5703125" style="34" customWidth="1"/>
    <col min="16132" max="16132" width="8.42578125" style="34" customWidth="1"/>
    <col min="16133" max="16133" width="10.140625" style="34" customWidth="1"/>
    <col min="16134" max="16134" width="12.28515625" style="34" customWidth="1"/>
    <col min="16135" max="16135" width="9.28515625" style="34" customWidth="1"/>
    <col min="16136" max="16136" width="10.7109375" style="34" customWidth="1"/>
    <col min="16137" max="16137" width="5.7109375" style="34" customWidth="1"/>
    <col min="16138" max="16138" width="7.42578125" style="34" customWidth="1"/>
    <col min="16139" max="16139" width="11.5703125" style="34" customWidth="1"/>
    <col min="16140" max="16140" width="12.140625" style="34" customWidth="1"/>
    <col min="16141" max="16141" width="6.42578125" style="34" customWidth="1"/>
    <col min="16142" max="16142" width="10.42578125" style="34" customWidth="1"/>
    <col min="16143" max="16145" width="9.140625" style="34"/>
    <col min="16146" max="16146" width="6.5703125" style="34" customWidth="1"/>
    <col min="16147" max="16147" width="7.7109375" style="34" customWidth="1"/>
    <col min="16148" max="16148" width="9.28515625" style="34" customWidth="1"/>
    <col min="16149" max="16149" width="8" style="34" customWidth="1"/>
    <col min="16150" max="16150" width="8.28515625" style="34" customWidth="1"/>
    <col min="16151" max="16384" width="9.140625" style="34"/>
  </cols>
  <sheetData>
    <row r="1" spans="1:11" s="56" customFormat="1" ht="12.75" customHeight="1">
      <c r="A1" s="372" t="s">
        <v>139</v>
      </c>
      <c r="B1" s="372"/>
      <c r="C1" s="394">
        <f>'Ponudbeni list'!C8</f>
        <v>0</v>
      </c>
      <c r="D1" s="394"/>
      <c r="E1" s="394"/>
      <c r="F1" s="394"/>
      <c r="G1" s="394"/>
      <c r="H1" s="394"/>
      <c r="I1" s="54"/>
      <c r="J1" s="389" t="s">
        <v>411</v>
      </c>
      <c r="K1" s="55"/>
    </row>
    <row r="2" spans="1:11" s="56" customFormat="1" ht="12.75" customHeight="1">
      <c r="A2" s="372" t="s">
        <v>140</v>
      </c>
      <c r="B2" s="372"/>
      <c r="C2" s="390">
        <f>'Ponudbeni list'!C9</f>
        <v>0</v>
      </c>
      <c r="D2" s="390"/>
      <c r="E2" s="390"/>
      <c r="F2" s="390"/>
      <c r="G2" s="390"/>
      <c r="H2" s="390"/>
      <c r="I2" s="54"/>
      <c r="J2" s="389"/>
      <c r="K2" s="55"/>
    </row>
    <row r="3" spans="1:11" s="56" customFormat="1" ht="12.75" customHeight="1">
      <c r="A3" s="372" t="s">
        <v>32</v>
      </c>
      <c r="B3" s="372"/>
      <c r="C3" s="390">
        <f>'Ponudbeni list'!C10</f>
        <v>0</v>
      </c>
      <c r="D3" s="390"/>
      <c r="E3" s="390"/>
      <c r="F3" s="390"/>
      <c r="G3" s="390"/>
      <c r="H3" s="390"/>
      <c r="I3" s="54"/>
      <c r="J3" s="57"/>
      <c r="K3" s="55"/>
    </row>
    <row r="4" spans="1:11" s="56" customFormat="1" ht="12.75" customHeight="1">
      <c r="A4" s="372" t="s">
        <v>141</v>
      </c>
      <c r="B4" s="372"/>
      <c r="C4" s="391">
        <f>'Ponudbeni list'!C13</f>
        <v>0</v>
      </c>
      <c r="D4" s="391"/>
      <c r="E4" s="391"/>
      <c r="F4" s="391"/>
      <c r="G4" s="391"/>
      <c r="H4" s="391"/>
      <c r="I4" s="54"/>
      <c r="J4" s="57"/>
      <c r="K4" s="55"/>
    </row>
    <row r="5" spans="1:11" s="56" customFormat="1" ht="12.75" customHeight="1">
      <c r="A5" s="392" t="s">
        <v>142</v>
      </c>
      <c r="B5" s="392"/>
      <c r="C5" s="393">
        <f>'Ponudbeni list'!C28</f>
        <v>0</v>
      </c>
      <c r="D5" s="391"/>
      <c r="E5" s="391"/>
      <c r="F5" s="391"/>
      <c r="G5" s="391"/>
      <c r="H5" s="391"/>
      <c r="I5" s="54"/>
      <c r="J5" s="57"/>
      <c r="K5" s="55"/>
    </row>
    <row r="6" spans="1:11" s="56" customFormat="1" ht="12.75" customHeight="1">
      <c r="A6" s="392" t="s">
        <v>143</v>
      </c>
      <c r="B6" s="392"/>
      <c r="C6" s="393">
        <f>'Ponudbeni list'!C27</f>
        <v>0</v>
      </c>
      <c r="D6" s="391"/>
      <c r="E6" s="391"/>
      <c r="F6" s="391"/>
      <c r="G6" s="391"/>
      <c r="H6" s="391"/>
      <c r="I6" s="54"/>
      <c r="J6" s="57"/>
      <c r="K6" s="55"/>
    </row>
    <row r="7" spans="1:11" s="56" customFormat="1" ht="12.75" customHeight="1">
      <c r="A7" s="372" t="s">
        <v>149</v>
      </c>
      <c r="B7" s="372"/>
      <c r="C7" s="372"/>
      <c r="D7" s="372"/>
      <c r="E7" s="372"/>
      <c r="F7" s="372"/>
      <c r="G7" s="372"/>
      <c r="H7" s="372"/>
      <c r="I7" s="54"/>
      <c r="J7" s="57"/>
      <c r="K7" s="55"/>
    </row>
    <row r="8" spans="1:11" s="40" customFormat="1" ht="3" customHeight="1">
      <c r="A8" s="361"/>
      <c r="B8" s="362"/>
      <c r="C8" s="362"/>
      <c r="D8" s="362"/>
      <c r="E8" s="362"/>
      <c r="F8" s="362"/>
      <c r="G8" s="362"/>
      <c r="H8" s="362"/>
      <c r="I8" s="42"/>
      <c r="J8" s="42"/>
      <c r="K8" s="41"/>
    </row>
    <row r="9" spans="1:11" s="40" customFormat="1" ht="12.75" customHeight="1">
      <c r="A9" s="361" t="s">
        <v>123</v>
      </c>
      <c r="B9" s="362"/>
      <c r="C9" s="362"/>
      <c r="D9" s="362"/>
      <c r="E9" s="362"/>
      <c r="F9" s="362"/>
      <c r="G9" s="362"/>
      <c r="H9" s="362"/>
      <c r="I9" s="42"/>
      <c r="J9" s="42"/>
      <c r="K9" s="41"/>
    </row>
    <row r="10" spans="1:11" s="40" customFormat="1" ht="3" customHeight="1">
      <c r="A10" s="361"/>
      <c r="B10" s="362"/>
      <c r="C10" s="362"/>
      <c r="D10" s="362"/>
      <c r="E10" s="362"/>
      <c r="F10" s="362"/>
      <c r="G10" s="362"/>
      <c r="H10" s="362"/>
      <c r="I10" s="42"/>
      <c r="J10" s="42"/>
      <c r="K10" s="41"/>
    </row>
    <row r="11" spans="1:11" s="40" customFormat="1" ht="38.25" customHeight="1">
      <c r="A11" s="361" t="s">
        <v>359</v>
      </c>
      <c r="B11" s="362"/>
      <c r="C11" s="362"/>
      <c r="D11" s="362"/>
      <c r="E11" s="362"/>
      <c r="F11" s="362"/>
      <c r="G11" s="362"/>
      <c r="H11" s="362"/>
      <c r="I11" s="42"/>
      <c r="J11" s="134"/>
      <c r="K11" s="41"/>
    </row>
    <row r="12" spans="1:11" s="40" customFormat="1" ht="5.0999999999999996" customHeight="1">
      <c r="A12" s="361"/>
      <c r="B12" s="362"/>
      <c r="C12" s="362"/>
      <c r="D12" s="362"/>
      <c r="E12" s="362"/>
      <c r="F12" s="362"/>
      <c r="G12" s="362"/>
      <c r="H12" s="362"/>
      <c r="I12" s="42"/>
      <c r="J12" s="42"/>
      <c r="K12" s="41"/>
    </row>
    <row r="13" spans="1:11" s="40" customFormat="1" ht="12.75" customHeight="1">
      <c r="A13" s="372" t="s">
        <v>375</v>
      </c>
      <c r="B13" s="371"/>
      <c r="C13" s="371"/>
      <c r="D13" s="371"/>
      <c r="E13" s="371"/>
      <c r="F13" s="371"/>
      <c r="G13" s="371"/>
      <c r="H13" s="371"/>
      <c r="I13" s="42"/>
      <c r="J13" s="42"/>
      <c r="K13" s="41"/>
    </row>
    <row r="14" spans="1:11" s="40" customFormat="1" ht="6.95" customHeight="1">
      <c r="A14" s="361"/>
      <c r="B14" s="362"/>
      <c r="C14" s="362"/>
      <c r="D14" s="362"/>
      <c r="E14" s="362"/>
      <c r="F14" s="362"/>
      <c r="G14" s="362"/>
      <c r="H14" s="362"/>
      <c r="I14" s="42"/>
      <c r="J14" s="193"/>
      <c r="K14" s="41"/>
    </row>
    <row r="15" spans="1:11" s="40" customFormat="1" ht="6.95" customHeight="1">
      <c r="A15" s="361"/>
      <c r="B15" s="362"/>
      <c r="C15" s="362"/>
      <c r="D15" s="362"/>
      <c r="E15" s="362"/>
      <c r="F15" s="362"/>
      <c r="G15" s="362"/>
      <c r="H15" s="362"/>
      <c r="I15" s="42"/>
      <c r="J15" s="42"/>
      <c r="K15" s="41"/>
    </row>
    <row r="16" spans="1:11" s="40" customFormat="1" ht="6.95" customHeight="1">
      <c r="A16" s="361"/>
      <c r="B16" s="362"/>
      <c r="C16" s="362"/>
      <c r="D16" s="362"/>
      <c r="E16" s="362"/>
      <c r="F16" s="362"/>
      <c r="G16" s="362"/>
      <c r="H16" s="362"/>
      <c r="I16" s="42"/>
      <c r="J16" s="42"/>
      <c r="K16" s="41"/>
    </row>
    <row r="17" spans="1:11" s="43" customFormat="1" ht="14.1" customHeight="1">
      <c r="A17" s="395" t="s">
        <v>392</v>
      </c>
      <c r="B17" s="396"/>
      <c r="C17" s="396"/>
      <c r="D17" s="396"/>
      <c r="E17" s="396"/>
      <c r="F17" s="396"/>
      <c r="G17" s="396"/>
      <c r="H17" s="396"/>
      <c r="I17" s="44"/>
      <c r="J17" s="44"/>
      <c r="K17" s="44"/>
    </row>
    <row r="18" spans="1:11" s="40" customFormat="1" ht="6.95" customHeight="1">
      <c r="A18" s="361"/>
      <c r="B18" s="362"/>
      <c r="C18" s="362"/>
      <c r="D18" s="362"/>
      <c r="E18" s="362"/>
      <c r="F18" s="362"/>
      <c r="G18" s="362"/>
      <c r="H18" s="362"/>
      <c r="I18" s="42"/>
      <c r="J18" s="42"/>
      <c r="K18" s="41"/>
    </row>
    <row r="19" spans="1:11" s="40" customFormat="1" ht="6.95" customHeight="1">
      <c r="A19" s="361"/>
      <c r="B19" s="362"/>
      <c r="C19" s="362"/>
      <c r="D19" s="362"/>
      <c r="E19" s="362"/>
      <c r="F19" s="362"/>
      <c r="G19" s="362"/>
      <c r="H19" s="362"/>
      <c r="I19" s="42"/>
      <c r="J19" s="42"/>
      <c r="K19" s="41"/>
    </row>
    <row r="20" spans="1:11" s="40" customFormat="1" ht="6.95" customHeight="1">
      <c r="A20" s="361"/>
      <c r="B20" s="362"/>
      <c r="C20" s="362"/>
      <c r="D20" s="362"/>
      <c r="E20" s="362"/>
      <c r="F20" s="362"/>
      <c r="G20" s="362"/>
      <c r="H20" s="362"/>
      <c r="I20" s="42"/>
      <c r="J20" s="42"/>
      <c r="K20" s="41"/>
    </row>
    <row r="21" spans="1:11" s="40" customFormat="1" ht="12.75" customHeight="1">
      <c r="A21" s="364" t="s">
        <v>122</v>
      </c>
      <c r="B21" s="365"/>
      <c r="C21" s="365"/>
      <c r="D21" s="365"/>
      <c r="E21" s="365"/>
      <c r="F21" s="365"/>
      <c r="G21" s="365"/>
      <c r="H21" s="365"/>
      <c r="I21" s="42"/>
      <c r="J21" s="42"/>
      <c r="K21" s="41"/>
    </row>
    <row r="22" spans="1:11" s="40" customFormat="1" ht="5.0999999999999996" customHeight="1">
      <c r="A22" s="361"/>
      <c r="B22" s="362"/>
      <c r="C22" s="362"/>
      <c r="D22" s="362"/>
      <c r="E22" s="362"/>
      <c r="F22" s="362"/>
      <c r="G22" s="362"/>
      <c r="H22" s="362"/>
      <c r="I22" s="42"/>
      <c r="J22" s="42"/>
      <c r="K22" s="41"/>
    </row>
    <row r="23" spans="1:11" s="40" customFormat="1" ht="38.1" customHeight="1">
      <c r="A23" s="361" t="s">
        <v>393</v>
      </c>
      <c r="B23" s="362"/>
      <c r="C23" s="362"/>
      <c r="D23" s="362"/>
      <c r="E23" s="362"/>
      <c r="F23" s="362"/>
      <c r="G23" s="362"/>
      <c r="H23" s="362"/>
      <c r="I23" s="42"/>
      <c r="J23" s="42"/>
      <c r="K23" s="41"/>
    </row>
    <row r="24" spans="1:11" s="40" customFormat="1" ht="5.0999999999999996" customHeight="1">
      <c r="A24" s="361"/>
      <c r="B24" s="362"/>
      <c r="C24" s="362"/>
      <c r="D24" s="362"/>
      <c r="E24" s="362"/>
      <c r="F24" s="362"/>
      <c r="G24" s="362"/>
      <c r="H24" s="362"/>
      <c r="I24" s="42"/>
      <c r="J24" s="42"/>
      <c r="K24" s="41"/>
    </row>
    <row r="25" spans="1:11" s="40" customFormat="1" ht="41.25" customHeight="1">
      <c r="A25" s="386" t="s">
        <v>404</v>
      </c>
      <c r="B25" s="386"/>
      <c r="C25" s="386"/>
      <c r="D25" s="386"/>
      <c r="E25" s="386"/>
      <c r="F25" s="386"/>
      <c r="G25" s="386"/>
      <c r="H25" s="386"/>
      <c r="I25" s="42"/>
      <c r="J25" s="42"/>
      <c r="K25" s="41"/>
    </row>
    <row r="26" spans="1:11" s="40" customFormat="1" ht="8.1" customHeight="1">
      <c r="A26" s="361"/>
      <c r="B26" s="362"/>
      <c r="C26" s="362"/>
      <c r="D26" s="362"/>
      <c r="E26" s="362"/>
      <c r="F26" s="362"/>
      <c r="G26" s="362"/>
      <c r="H26" s="362"/>
      <c r="I26" s="42"/>
      <c r="J26" s="42"/>
      <c r="K26" s="41"/>
    </row>
    <row r="27" spans="1:11" s="40" customFormat="1" ht="12.75" customHeight="1">
      <c r="A27" s="364" t="s">
        <v>121</v>
      </c>
      <c r="B27" s="365"/>
      <c r="C27" s="365"/>
      <c r="D27" s="365"/>
      <c r="E27" s="365"/>
      <c r="F27" s="365"/>
      <c r="G27" s="365"/>
      <c r="H27" s="365"/>
      <c r="I27" s="42"/>
      <c r="J27" s="42"/>
      <c r="K27" s="41"/>
    </row>
    <row r="28" spans="1:11" s="40" customFormat="1" ht="5.0999999999999996" customHeight="1">
      <c r="A28" s="361"/>
      <c r="B28" s="362"/>
      <c r="C28" s="362"/>
      <c r="D28" s="362"/>
      <c r="E28" s="362"/>
      <c r="F28" s="362"/>
      <c r="G28" s="362"/>
      <c r="H28" s="362"/>
      <c r="I28" s="42"/>
      <c r="J28" s="42"/>
      <c r="K28" s="41"/>
    </row>
    <row r="29" spans="1:11" s="40" customFormat="1" ht="38.1" customHeight="1">
      <c r="A29" s="361" t="s">
        <v>374</v>
      </c>
      <c r="B29" s="362"/>
      <c r="C29" s="362"/>
      <c r="D29" s="362"/>
      <c r="E29" s="362"/>
      <c r="F29" s="362"/>
      <c r="G29" s="362"/>
      <c r="H29" s="362"/>
      <c r="I29" s="42"/>
      <c r="J29" s="42"/>
      <c r="K29" s="41"/>
    </row>
    <row r="30" spans="1:11" s="40" customFormat="1" ht="3" customHeight="1">
      <c r="A30" s="361"/>
      <c r="B30" s="362"/>
      <c r="C30" s="362"/>
      <c r="D30" s="362"/>
      <c r="E30" s="362"/>
      <c r="F30" s="362"/>
      <c r="G30" s="362"/>
      <c r="H30" s="362"/>
      <c r="I30" s="42"/>
      <c r="J30" s="42"/>
      <c r="K30" s="41"/>
    </row>
    <row r="31" spans="1:11" s="40" customFormat="1" ht="14.25" customHeight="1">
      <c r="A31" s="387">
        <f>'Ponudbeni list'!C24</f>
        <v>0</v>
      </c>
      <c r="B31" s="388"/>
      <c r="C31" s="388"/>
      <c r="D31" s="388"/>
      <c r="E31" s="388"/>
      <c r="F31" s="388"/>
      <c r="G31" s="388"/>
      <c r="H31" s="388"/>
      <c r="I31" s="42"/>
      <c r="J31" s="42"/>
      <c r="K31" s="41"/>
    </row>
    <row r="32" spans="1:11" s="40" customFormat="1" ht="3" customHeight="1">
      <c r="A32" s="361"/>
      <c r="B32" s="362"/>
      <c r="C32" s="362"/>
      <c r="D32" s="362"/>
      <c r="E32" s="362"/>
      <c r="F32" s="362"/>
      <c r="G32" s="362"/>
      <c r="H32" s="362"/>
      <c r="I32" s="42"/>
      <c r="J32" s="42"/>
      <c r="K32" s="41"/>
    </row>
    <row r="33" spans="1:11" s="40" customFormat="1" ht="12.75" customHeight="1">
      <c r="A33" s="361" t="s">
        <v>124</v>
      </c>
      <c r="B33" s="362"/>
      <c r="C33" s="362"/>
      <c r="D33" s="362"/>
      <c r="E33" s="362"/>
      <c r="F33" s="362"/>
      <c r="G33" s="362"/>
      <c r="H33" s="362"/>
      <c r="I33" s="42"/>
      <c r="J33" s="191"/>
      <c r="K33" s="41"/>
    </row>
    <row r="34" spans="1:11" s="40" customFormat="1" ht="3" customHeight="1">
      <c r="A34" s="361"/>
      <c r="B34" s="362"/>
      <c r="C34" s="362"/>
      <c r="D34" s="362"/>
      <c r="E34" s="362"/>
      <c r="F34" s="362"/>
      <c r="G34" s="362"/>
      <c r="H34" s="362"/>
      <c r="I34" s="42"/>
      <c r="J34" s="42"/>
      <c r="K34" s="41"/>
    </row>
    <row r="35" spans="1:11" s="40" customFormat="1" ht="12.75" customHeight="1">
      <c r="A35" s="361" t="s">
        <v>360</v>
      </c>
      <c r="B35" s="362"/>
      <c r="C35" s="362"/>
      <c r="D35" s="362"/>
      <c r="E35" s="362"/>
      <c r="F35" s="362"/>
      <c r="G35" s="362"/>
      <c r="H35" s="362"/>
      <c r="I35" s="42"/>
      <c r="J35" s="62"/>
      <c r="K35" s="41"/>
    </row>
    <row r="36" spans="1:11" s="40" customFormat="1" ht="5.0999999999999996" customHeight="1">
      <c r="A36" s="361"/>
      <c r="B36" s="362"/>
      <c r="C36" s="362"/>
      <c r="D36" s="362"/>
      <c r="E36" s="362"/>
      <c r="F36" s="362"/>
      <c r="G36" s="362"/>
      <c r="H36" s="362"/>
      <c r="I36" s="42"/>
      <c r="J36" s="63"/>
      <c r="K36" s="41"/>
    </row>
    <row r="37" spans="1:11" s="40" customFormat="1" ht="12.75" customHeight="1">
      <c r="A37" s="364" t="s">
        <v>120</v>
      </c>
      <c r="B37" s="365"/>
      <c r="C37" s="365"/>
      <c r="D37" s="365"/>
      <c r="E37" s="365"/>
      <c r="F37" s="365"/>
      <c r="G37" s="365"/>
      <c r="H37" s="365"/>
      <c r="I37" s="42"/>
      <c r="J37" s="42"/>
      <c r="K37" s="41"/>
    </row>
    <row r="38" spans="1:11" s="40" customFormat="1" ht="5.0999999999999996" customHeight="1">
      <c r="A38" s="361"/>
      <c r="B38" s="362"/>
      <c r="C38" s="362"/>
      <c r="D38" s="362"/>
      <c r="E38" s="362"/>
      <c r="F38" s="362"/>
      <c r="G38" s="362"/>
      <c r="H38" s="362"/>
      <c r="I38" s="42"/>
      <c r="J38" s="42"/>
      <c r="K38" s="41"/>
    </row>
    <row r="39" spans="1:11" s="40" customFormat="1" ht="25.5" customHeight="1">
      <c r="A39" s="363" t="s">
        <v>349</v>
      </c>
      <c r="B39" s="362"/>
      <c r="C39" s="362"/>
      <c r="D39" s="362"/>
      <c r="E39" s="362"/>
      <c r="F39" s="362"/>
      <c r="G39" s="362"/>
      <c r="H39" s="362"/>
      <c r="I39" s="42"/>
      <c r="J39" s="42"/>
      <c r="K39" s="41"/>
    </row>
    <row r="40" spans="1:11" s="40" customFormat="1" ht="5.0999999999999996" customHeight="1">
      <c r="A40" s="361"/>
      <c r="B40" s="362"/>
      <c r="C40" s="362"/>
      <c r="D40" s="362"/>
      <c r="E40" s="362"/>
      <c r="F40" s="362"/>
      <c r="G40" s="362"/>
      <c r="H40" s="362"/>
      <c r="I40" s="42"/>
      <c r="J40" s="42"/>
      <c r="K40" s="41"/>
    </row>
    <row r="41" spans="1:11" s="40" customFormat="1" ht="26.1" customHeight="1">
      <c r="A41" s="363" t="s">
        <v>391</v>
      </c>
      <c r="B41" s="362"/>
      <c r="C41" s="362"/>
      <c r="D41" s="362"/>
      <c r="E41" s="362"/>
      <c r="F41" s="362"/>
      <c r="G41" s="362"/>
      <c r="H41" s="362"/>
      <c r="I41" s="42"/>
      <c r="J41" s="42"/>
      <c r="K41" s="41"/>
    </row>
    <row r="42" spans="1:11" s="40" customFormat="1" ht="12.75" customHeight="1">
      <c r="A42" s="194" t="s">
        <v>0</v>
      </c>
      <c r="B42" s="363" t="s">
        <v>405</v>
      </c>
      <c r="C42" s="363"/>
      <c r="D42" s="363"/>
      <c r="E42" s="363"/>
      <c r="F42" s="363"/>
      <c r="G42" s="363"/>
      <c r="H42" s="363"/>
      <c r="I42" s="42"/>
      <c r="J42" s="42"/>
      <c r="K42" s="41"/>
    </row>
    <row r="43" spans="1:11" s="40" customFormat="1" ht="26.1" customHeight="1">
      <c r="A43" s="194" t="s">
        <v>1</v>
      </c>
      <c r="B43" s="363" t="s">
        <v>406</v>
      </c>
      <c r="C43" s="363"/>
      <c r="D43" s="363"/>
      <c r="E43" s="363"/>
      <c r="F43" s="363"/>
      <c r="G43" s="363"/>
      <c r="H43" s="363"/>
      <c r="I43" s="42"/>
      <c r="J43" s="42"/>
      <c r="K43" s="41"/>
    </row>
    <row r="44" spans="1:11" s="40" customFormat="1" ht="26.1" customHeight="1">
      <c r="A44" s="194" t="s">
        <v>2</v>
      </c>
      <c r="B44" s="363" t="s">
        <v>407</v>
      </c>
      <c r="C44" s="363"/>
      <c r="D44" s="363"/>
      <c r="E44" s="363"/>
      <c r="F44" s="363"/>
      <c r="G44" s="363"/>
      <c r="H44" s="363"/>
      <c r="I44" s="42"/>
      <c r="J44" s="42"/>
      <c r="K44" s="41"/>
    </row>
    <row r="45" spans="1:11" s="40" customFormat="1" ht="8.1" customHeight="1">
      <c r="A45" s="361"/>
      <c r="B45" s="362"/>
      <c r="C45" s="362"/>
      <c r="D45" s="362"/>
      <c r="E45" s="362"/>
      <c r="F45" s="362"/>
      <c r="G45" s="362"/>
      <c r="H45" s="362"/>
      <c r="I45" s="42"/>
      <c r="J45" s="42"/>
      <c r="K45" s="41"/>
    </row>
    <row r="46" spans="1:11" s="40" customFormat="1" ht="12.75" customHeight="1">
      <c r="A46" s="364" t="s">
        <v>119</v>
      </c>
      <c r="B46" s="365"/>
      <c r="C46" s="365"/>
      <c r="D46" s="365"/>
      <c r="E46" s="365"/>
      <c r="F46" s="365"/>
      <c r="G46" s="365"/>
      <c r="H46" s="365"/>
      <c r="I46" s="42"/>
      <c r="J46" s="42"/>
      <c r="K46" s="41"/>
    </row>
    <row r="47" spans="1:11" s="40" customFormat="1" ht="5.0999999999999996" customHeight="1">
      <c r="A47" s="361"/>
      <c r="B47" s="362"/>
      <c r="C47" s="362"/>
      <c r="D47" s="362"/>
      <c r="E47" s="362"/>
      <c r="F47" s="362"/>
      <c r="G47" s="362"/>
      <c r="H47" s="362"/>
      <c r="I47" s="42"/>
      <c r="J47" s="42"/>
      <c r="K47" s="41"/>
    </row>
    <row r="48" spans="1:11" s="40" customFormat="1" ht="24.75" customHeight="1">
      <c r="A48" s="363" t="s">
        <v>350</v>
      </c>
      <c r="B48" s="362"/>
      <c r="C48" s="362"/>
      <c r="D48" s="362"/>
      <c r="E48" s="362"/>
      <c r="F48" s="362"/>
      <c r="G48" s="362"/>
      <c r="H48" s="362"/>
      <c r="I48" s="42"/>
      <c r="J48" s="42"/>
      <c r="K48" s="41"/>
    </row>
    <row r="49" spans="1:11" s="40" customFormat="1" ht="8.1" customHeight="1">
      <c r="A49" s="361"/>
      <c r="B49" s="362"/>
      <c r="C49" s="362"/>
      <c r="D49" s="362"/>
      <c r="E49" s="362"/>
      <c r="F49" s="362"/>
      <c r="G49" s="362"/>
      <c r="H49" s="362"/>
      <c r="I49" s="42"/>
      <c r="J49" s="42"/>
      <c r="K49" s="41"/>
    </row>
    <row r="50" spans="1:11" s="40" customFormat="1" ht="12.75" customHeight="1">
      <c r="A50" s="364" t="s">
        <v>118</v>
      </c>
      <c r="B50" s="365"/>
      <c r="C50" s="365"/>
      <c r="D50" s="365"/>
      <c r="E50" s="365"/>
      <c r="F50" s="365"/>
      <c r="G50" s="365"/>
      <c r="H50" s="365"/>
      <c r="I50" s="42"/>
      <c r="J50" s="42"/>
      <c r="K50" s="41"/>
    </row>
    <row r="51" spans="1:11" s="40" customFormat="1" ht="5.0999999999999996" customHeight="1">
      <c r="A51" s="361"/>
      <c r="B51" s="362"/>
      <c r="C51" s="362"/>
      <c r="D51" s="362"/>
      <c r="E51" s="362"/>
      <c r="F51" s="362"/>
      <c r="G51" s="362"/>
      <c r="H51" s="362"/>
      <c r="I51" s="42"/>
      <c r="J51" s="42"/>
      <c r="K51" s="41"/>
    </row>
    <row r="52" spans="1:11" s="40" customFormat="1" ht="51.95" customHeight="1">
      <c r="A52" s="381" t="s">
        <v>384</v>
      </c>
      <c r="B52" s="380"/>
      <c r="C52" s="380"/>
      <c r="D52" s="380"/>
      <c r="E52" s="380"/>
      <c r="F52" s="380"/>
      <c r="G52" s="380"/>
      <c r="H52" s="380"/>
      <c r="I52" s="42"/>
      <c r="J52" s="42"/>
      <c r="K52" s="41"/>
    </row>
    <row r="53" spans="1:11" s="40" customFormat="1" ht="5.0999999999999996" customHeight="1">
      <c r="A53" s="379"/>
      <c r="B53" s="380"/>
      <c r="C53" s="380"/>
      <c r="D53" s="380"/>
      <c r="E53" s="380"/>
      <c r="F53" s="380"/>
      <c r="G53" s="380"/>
      <c r="H53" s="380"/>
      <c r="I53" s="42"/>
      <c r="J53" s="42"/>
      <c r="K53" s="41"/>
    </row>
    <row r="54" spans="1:11" s="40" customFormat="1" ht="39.950000000000003" customHeight="1">
      <c r="A54" s="381" t="s">
        <v>381</v>
      </c>
      <c r="B54" s="380"/>
      <c r="C54" s="380"/>
      <c r="D54" s="380"/>
      <c r="E54" s="380"/>
      <c r="F54" s="380"/>
      <c r="G54" s="380"/>
      <c r="H54" s="380"/>
      <c r="I54" s="42"/>
      <c r="J54" s="42"/>
      <c r="K54" s="41"/>
    </row>
    <row r="55" spans="1:11" s="40" customFormat="1" ht="5.0999999999999996" customHeight="1">
      <c r="A55" s="379"/>
      <c r="B55" s="380"/>
      <c r="C55" s="380"/>
      <c r="D55" s="380"/>
      <c r="E55" s="380"/>
      <c r="F55" s="380"/>
      <c r="G55" s="380"/>
      <c r="H55" s="380"/>
      <c r="I55" s="42"/>
      <c r="J55" s="42"/>
      <c r="K55" s="41"/>
    </row>
    <row r="56" spans="1:11" s="56" customFormat="1" ht="12.75" customHeight="1">
      <c r="A56" s="384" t="s">
        <v>361</v>
      </c>
      <c r="B56" s="385"/>
      <c r="C56" s="385"/>
      <c r="D56" s="385"/>
      <c r="E56" s="385"/>
      <c r="F56" s="385"/>
      <c r="G56" s="385"/>
      <c r="H56" s="385"/>
      <c r="I56" s="54"/>
      <c r="J56" s="54"/>
      <c r="K56" s="55"/>
    </row>
    <row r="57" spans="1:11" s="40" customFormat="1" ht="5.0999999999999996" customHeight="1">
      <c r="A57" s="379"/>
      <c r="B57" s="380"/>
      <c r="C57" s="380"/>
      <c r="D57" s="380"/>
      <c r="E57" s="380"/>
      <c r="F57" s="380"/>
      <c r="G57" s="380"/>
      <c r="H57" s="380"/>
      <c r="I57" s="42"/>
      <c r="J57" s="42"/>
      <c r="K57" s="41"/>
    </row>
    <row r="58" spans="1:11" s="40" customFormat="1" ht="26.1" customHeight="1">
      <c r="A58" s="382" t="s">
        <v>306</v>
      </c>
      <c r="B58" s="383"/>
      <c r="C58" s="383"/>
      <c r="D58" s="383"/>
      <c r="E58" s="383"/>
      <c r="F58" s="383"/>
      <c r="G58" s="383"/>
      <c r="H58" s="383"/>
      <c r="I58" s="42"/>
      <c r="J58" s="42"/>
      <c r="K58" s="41"/>
    </row>
    <row r="59" spans="1:11" s="40" customFormat="1" ht="8.1" customHeight="1">
      <c r="A59" s="361"/>
      <c r="B59" s="362"/>
      <c r="C59" s="362"/>
      <c r="D59" s="362"/>
      <c r="E59" s="362"/>
      <c r="F59" s="362"/>
      <c r="G59" s="362"/>
      <c r="H59" s="362"/>
      <c r="I59" s="42"/>
      <c r="J59" s="42"/>
      <c r="K59" s="41"/>
    </row>
    <row r="60" spans="1:11" s="40" customFormat="1" ht="12.75" customHeight="1">
      <c r="A60" s="364" t="s">
        <v>117</v>
      </c>
      <c r="B60" s="365"/>
      <c r="C60" s="365"/>
      <c r="D60" s="365"/>
      <c r="E60" s="365"/>
      <c r="F60" s="365"/>
      <c r="G60" s="365"/>
      <c r="H60" s="365"/>
      <c r="I60" s="42"/>
      <c r="J60" s="42"/>
      <c r="K60" s="41"/>
    </row>
    <row r="61" spans="1:11" s="40" customFormat="1" ht="5.0999999999999996" customHeight="1">
      <c r="A61" s="361"/>
      <c r="B61" s="362"/>
      <c r="C61" s="362"/>
      <c r="D61" s="362"/>
      <c r="E61" s="362"/>
      <c r="F61" s="362"/>
      <c r="G61" s="362"/>
      <c r="H61" s="362"/>
      <c r="I61" s="42"/>
      <c r="J61" s="42"/>
      <c r="K61" s="41"/>
    </row>
    <row r="62" spans="1:11" s="40" customFormat="1" ht="51.95" customHeight="1">
      <c r="A62" s="363" t="s">
        <v>409</v>
      </c>
      <c r="B62" s="363"/>
      <c r="C62" s="363"/>
      <c r="D62" s="363"/>
      <c r="E62" s="363"/>
      <c r="F62" s="363"/>
      <c r="G62" s="363"/>
      <c r="H62" s="363"/>
      <c r="I62" s="42"/>
      <c r="J62" s="42"/>
      <c r="K62" s="41"/>
    </row>
    <row r="63" spans="1:11" s="40" customFormat="1" ht="5.0999999999999996" customHeight="1">
      <c r="A63" s="361"/>
      <c r="B63" s="362"/>
      <c r="C63" s="362"/>
      <c r="D63" s="362"/>
      <c r="E63" s="362"/>
      <c r="F63" s="362"/>
      <c r="G63" s="362"/>
      <c r="H63" s="362"/>
      <c r="I63" s="42"/>
      <c r="J63" s="42"/>
      <c r="K63" s="41"/>
    </row>
    <row r="64" spans="1:11" s="40" customFormat="1" ht="38.1" customHeight="1">
      <c r="A64" s="363" t="s">
        <v>408</v>
      </c>
      <c r="B64" s="362"/>
      <c r="C64" s="362"/>
      <c r="D64" s="362"/>
      <c r="E64" s="362"/>
      <c r="F64" s="362"/>
      <c r="G64" s="362"/>
      <c r="H64" s="362"/>
      <c r="I64" s="42"/>
      <c r="J64" s="129"/>
      <c r="K64" s="41"/>
    </row>
    <row r="65" spans="1:11" s="40" customFormat="1" ht="5.0999999999999996" customHeight="1">
      <c r="A65" s="361"/>
      <c r="B65" s="362"/>
      <c r="C65" s="362"/>
      <c r="D65" s="362"/>
      <c r="E65" s="362"/>
      <c r="F65" s="362"/>
      <c r="G65" s="362"/>
      <c r="H65" s="362"/>
      <c r="I65" s="42"/>
      <c r="J65" s="42"/>
      <c r="K65" s="41"/>
    </row>
    <row r="66" spans="1:11" s="40" customFormat="1" ht="30" customHeight="1">
      <c r="A66" s="363" t="s">
        <v>362</v>
      </c>
      <c r="B66" s="362"/>
      <c r="C66" s="362"/>
      <c r="D66" s="362"/>
      <c r="E66" s="362"/>
      <c r="F66" s="362"/>
      <c r="G66" s="362"/>
      <c r="H66" s="362"/>
      <c r="I66" s="42"/>
      <c r="J66" s="129"/>
      <c r="K66" s="41"/>
    </row>
    <row r="67" spans="1:11" s="40" customFormat="1" ht="12.75" customHeight="1">
      <c r="A67" s="378" t="s">
        <v>390</v>
      </c>
      <c r="B67" s="378"/>
      <c r="C67" s="378"/>
      <c r="D67" s="378"/>
      <c r="E67" s="378"/>
      <c r="F67" s="378"/>
      <c r="G67" s="378"/>
      <c r="H67" s="378"/>
      <c r="I67" s="42"/>
      <c r="J67" s="129"/>
      <c r="K67" s="41"/>
    </row>
    <row r="68" spans="1:11" s="40" customFormat="1" ht="8.1" customHeight="1">
      <c r="A68" s="361"/>
      <c r="B68" s="362"/>
      <c r="C68" s="362"/>
      <c r="D68" s="362"/>
      <c r="E68" s="362"/>
      <c r="F68" s="362"/>
      <c r="G68" s="362"/>
      <c r="H68" s="362"/>
      <c r="I68" s="42"/>
      <c r="J68" s="42"/>
      <c r="K68" s="41"/>
    </row>
    <row r="69" spans="1:11" s="40" customFormat="1" ht="12.75" customHeight="1">
      <c r="A69" s="364" t="s">
        <v>116</v>
      </c>
      <c r="B69" s="365"/>
      <c r="C69" s="365"/>
      <c r="D69" s="365"/>
      <c r="E69" s="365"/>
      <c r="F69" s="365"/>
      <c r="G69" s="365"/>
      <c r="H69" s="365"/>
      <c r="I69" s="42"/>
      <c r="J69" s="42"/>
      <c r="K69" s="41"/>
    </row>
    <row r="70" spans="1:11" s="40" customFormat="1" ht="5.0999999999999996" customHeight="1">
      <c r="A70" s="361"/>
      <c r="B70" s="362"/>
      <c r="C70" s="362"/>
      <c r="D70" s="362"/>
      <c r="E70" s="362"/>
      <c r="F70" s="362"/>
      <c r="G70" s="362"/>
      <c r="H70" s="362"/>
      <c r="I70" s="42"/>
      <c r="J70" s="42"/>
      <c r="K70" s="41"/>
    </row>
    <row r="71" spans="1:11" s="40" customFormat="1" ht="25.5" customHeight="1">
      <c r="A71" s="363" t="s">
        <v>410</v>
      </c>
      <c r="B71" s="362"/>
      <c r="C71" s="362"/>
      <c r="D71" s="362"/>
      <c r="E71" s="362"/>
      <c r="F71" s="362"/>
      <c r="G71" s="362"/>
      <c r="H71" s="362"/>
      <c r="I71" s="42"/>
      <c r="J71" s="131"/>
      <c r="K71" s="41"/>
    </row>
    <row r="72" spans="1:11" s="40" customFormat="1" ht="26.1" customHeight="1">
      <c r="A72" s="180" t="s">
        <v>0</v>
      </c>
      <c r="B72" s="362" t="s">
        <v>351</v>
      </c>
      <c r="C72" s="362"/>
      <c r="D72" s="362"/>
      <c r="E72" s="362"/>
      <c r="F72" s="362"/>
      <c r="G72" s="362"/>
      <c r="H72" s="362"/>
      <c r="I72" s="42"/>
      <c r="J72" s="130"/>
      <c r="K72" s="41"/>
    </row>
    <row r="73" spans="1:11" s="40" customFormat="1" ht="12.75" customHeight="1">
      <c r="A73" s="180" t="s">
        <v>1</v>
      </c>
      <c r="B73" s="362" t="s">
        <v>352</v>
      </c>
      <c r="C73" s="362"/>
      <c r="D73" s="362"/>
      <c r="E73" s="362"/>
      <c r="F73" s="362"/>
      <c r="G73" s="362"/>
      <c r="H73" s="362"/>
      <c r="I73" s="42"/>
      <c r="J73" s="130"/>
      <c r="K73" s="41"/>
    </row>
    <row r="74" spans="1:11" s="40" customFormat="1" ht="26.25" customHeight="1">
      <c r="A74" s="180" t="s">
        <v>2</v>
      </c>
      <c r="B74" s="362" t="s">
        <v>353</v>
      </c>
      <c r="C74" s="362"/>
      <c r="D74" s="362"/>
      <c r="E74" s="362"/>
      <c r="F74" s="362"/>
      <c r="G74" s="362"/>
      <c r="H74" s="362"/>
      <c r="I74" s="42"/>
      <c r="J74" s="42"/>
      <c r="K74" s="41"/>
    </row>
    <row r="75" spans="1:11" s="40" customFormat="1" ht="5.0999999999999996" customHeight="1">
      <c r="A75" s="361"/>
      <c r="B75" s="362"/>
      <c r="C75" s="362"/>
      <c r="D75" s="362"/>
      <c r="E75" s="362"/>
      <c r="F75" s="362"/>
      <c r="G75" s="362"/>
      <c r="H75" s="362"/>
      <c r="I75" s="42"/>
      <c r="J75" s="42"/>
      <c r="K75" s="41"/>
    </row>
    <row r="76" spans="1:11" s="40" customFormat="1" ht="25.5" customHeight="1">
      <c r="A76" s="363" t="s">
        <v>150</v>
      </c>
      <c r="B76" s="362"/>
      <c r="C76" s="362"/>
      <c r="D76" s="362"/>
      <c r="E76" s="362"/>
      <c r="F76" s="362"/>
      <c r="G76" s="362"/>
      <c r="H76" s="362"/>
      <c r="I76" s="42"/>
      <c r="J76" s="42"/>
      <c r="K76" s="41"/>
    </row>
    <row r="77" spans="1:11" s="40" customFormat="1" ht="5.0999999999999996" customHeight="1">
      <c r="A77" s="361"/>
      <c r="B77" s="362"/>
      <c r="C77" s="362"/>
      <c r="D77" s="362"/>
      <c r="E77" s="362"/>
      <c r="F77" s="362"/>
      <c r="G77" s="362"/>
      <c r="H77" s="362"/>
      <c r="I77" s="42"/>
      <c r="J77" s="42"/>
      <c r="K77" s="41"/>
    </row>
    <row r="78" spans="1:11" s="40" customFormat="1" ht="24.75" customHeight="1">
      <c r="A78" s="363" t="s">
        <v>287</v>
      </c>
      <c r="B78" s="362"/>
      <c r="C78" s="362"/>
      <c r="D78" s="362"/>
      <c r="E78" s="362"/>
      <c r="F78" s="362"/>
      <c r="G78" s="362"/>
      <c r="H78" s="362"/>
      <c r="I78" s="42"/>
      <c r="J78" s="42"/>
      <c r="K78" s="41"/>
    </row>
    <row r="79" spans="1:11" s="40" customFormat="1" ht="5.0999999999999996" customHeight="1">
      <c r="A79" s="361"/>
      <c r="B79" s="376"/>
      <c r="C79" s="376"/>
      <c r="D79" s="376"/>
      <c r="E79" s="376"/>
      <c r="F79" s="376"/>
      <c r="G79" s="376"/>
      <c r="H79" s="376"/>
      <c r="I79" s="42"/>
      <c r="J79" s="42"/>
      <c r="K79" s="41"/>
    </row>
    <row r="80" spans="1:11" s="40" customFormat="1" ht="12.75" customHeight="1">
      <c r="A80" s="364" t="s">
        <v>115</v>
      </c>
      <c r="B80" s="377"/>
      <c r="C80" s="377"/>
      <c r="D80" s="377"/>
      <c r="E80" s="377"/>
      <c r="F80" s="377"/>
      <c r="G80" s="377"/>
      <c r="H80" s="377"/>
      <c r="I80" s="42"/>
      <c r="J80" s="42"/>
      <c r="K80" s="41"/>
    </row>
    <row r="81" spans="1:11" s="40" customFormat="1" ht="5.0999999999999996" customHeight="1">
      <c r="A81" s="361"/>
      <c r="B81" s="376"/>
      <c r="C81" s="376"/>
      <c r="D81" s="376"/>
      <c r="E81" s="376"/>
      <c r="F81" s="376"/>
      <c r="G81" s="376"/>
      <c r="H81" s="376"/>
      <c r="I81" s="42"/>
      <c r="J81" s="42"/>
      <c r="K81" s="41"/>
    </row>
    <row r="82" spans="1:11" s="40" customFormat="1" ht="66" customHeight="1">
      <c r="A82" s="363" t="s">
        <v>363</v>
      </c>
      <c r="B82" s="376"/>
      <c r="C82" s="376"/>
      <c r="D82" s="376"/>
      <c r="E82" s="376"/>
      <c r="F82" s="376"/>
      <c r="G82" s="376"/>
      <c r="H82" s="376"/>
      <c r="I82" s="42"/>
      <c r="J82" s="42"/>
      <c r="K82" s="41"/>
    </row>
    <row r="83" spans="1:11" s="40" customFormat="1" ht="5.0999999999999996" customHeight="1">
      <c r="A83" s="361"/>
      <c r="B83" s="362"/>
      <c r="C83" s="362"/>
      <c r="D83" s="362"/>
      <c r="E83" s="362"/>
      <c r="F83" s="362"/>
      <c r="G83" s="362"/>
      <c r="H83" s="362"/>
      <c r="I83" s="42"/>
      <c r="J83" s="42"/>
      <c r="K83" s="41"/>
    </row>
    <row r="84" spans="1:11" s="40" customFormat="1" ht="12.75" customHeight="1">
      <c r="A84" s="364" t="s">
        <v>364</v>
      </c>
      <c r="B84" s="364"/>
      <c r="C84" s="364"/>
      <c r="D84" s="364"/>
      <c r="E84" s="364"/>
      <c r="F84" s="364"/>
      <c r="G84" s="364"/>
      <c r="H84" s="364"/>
      <c r="I84" s="42"/>
      <c r="J84" s="42"/>
      <c r="K84" s="41"/>
    </row>
    <row r="85" spans="1:11" s="40" customFormat="1" ht="5.0999999999999996" customHeight="1">
      <c r="A85" s="361"/>
      <c r="B85" s="362"/>
      <c r="C85" s="362"/>
      <c r="D85" s="362"/>
      <c r="E85" s="362"/>
      <c r="F85" s="362"/>
      <c r="G85" s="362"/>
      <c r="H85" s="362"/>
      <c r="I85" s="42"/>
      <c r="J85" s="42"/>
      <c r="K85" s="41"/>
    </row>
    <row r="86" spans="1:11" s="40" customFormat="1" ht="26.25" customHeight="1">
      <c r="A86" s="363" t="s">
        <v>365</v>
      </c>
      <c r="B86" s="362"/>
      <c r="C86" s="362"/>
      <c r="D86" s="362"/>
      <c r="E86" s="362"/>
      <c r="F86" s="362"/>
      <c r="G86" s="362"/>
      <c r="H86" s="362"/>
      <c r="I86" s="42"/>
      <c r="J86" s="42"/>
      <c r="K86" s="41"/>
    </row>
    <row r="87" spans="1:11" s="40" customFormat="1" ht="5.0999999999999996" customHeight="1">
      <c r="A87" s="361"/>
      <c r="B87" s="362"/>
      <c r="C87" s="362"/>
      <c r="D87" s="362"/>
      <c r="E87" s="362"/>
      <c r="F87" s="362"/>
      <c r="G87" s="362"/>
      <c r="H87" s="362"/>
      <c r="I87" s="42"/>
      <c r="J87" s="42"/>
      <c r="K87" s="41"/>
    </row>
    <row r="88" spans="1:11" s="40" customFormat="1" ht="25.5" customHeight="1">
      <c r="A88" s="363" t="s">
        <v>114</v>
      </c>
      <c r="B88" s="362"/>
      <c r="C88" s="362"/>
      <c r="D88" s="362"/>
      <c r="E88" s="362"/>
      <c r="F88" s="362"/>
      <c r="G88" s="362"/>
      <c r="H88" s="362"/>
      <c r="I88" s="42"/>
      <c r="J88" s="192"/>
      <c r="K88" s="41"/>
    </row>
    <row r="89" spans="1:11" s="40" customFormat="1" ht="5.0999999999999996" customHeight="1">
      <c r="A89" s="361"/>
      <c r="B89" s="362"/>
      <c r="C89" s="362"/>
      <c r="D89" s="362"/>
      <c r="E89" s="362"/>
      <c r="F89" s="362"/>
      <c r="G89" s="362"/>
      <c r="H89" s="362"/>
      <c r="I89" s="42"/>
      <c r="J89" s="42"/>
      <c r="K89" s="41"/>
    </row>
    <row r="90" spans="1:11" s="40" customFormat="1" ht="12.75" customHeight="1">
      <c r="A90" s="364" t="s">
        <v>366</v>
      </c>
      <c r="B90" s="365"/>
      <c r="C90" s="365"/>
      <c r="D90" s="365"/>
      <c r="E90" s="365"/>
      <c r="F90" s="365"/>
      <c r="G90" s="365"/>
      <c r="H90" s="365"/>
      <c r="I90" s="42"/>
      <c r="J90" s="42"/>
      <c r="K90" s="41"/>
    </row>
    <row r="91" spans="1:11" s="40" customFormat="1" ht="5.0999999999999996" customHeight="1">
      <c r="A91" s="361"/>
      <c r="B91" s="362"/>
      <c r="C91" s="362"/>
      <c r="D91" s="362"/>
      <c r="E91" s="362"/>
      <c r="F91" s="362"/>
      <c r="G91" s="362"/>
      <c r="H91" s="362"/>
      <c r="I91" s="42"/>
      <c r="J91" s="42"/>
      <c r="K91" s="41"/>
    </row>
    <row r="92" spans="1:11" s="56" customFormat="1" ht="13.5" customHeight="1">
      <c r="A92" s="370" t="s">
        <v>113</v>
      </c>
      <c r="B92" s="371"/>
      <c r="C92" s="371"/>
      <c r="D92" s="371"/>
      <c r="E92" s="371"/>
      <c r="F92" s="371"/>
      <c r="G92" s="371"/>
      <c r="H92" s="371"/>
      <c r="I92" s="54"/>
      <c r="J92" s="54"/>
      <c r="K92" s="55"/>
    </row>
    <row r="93" spans="1:11" s="56" customFormat="1" ht="5.0999999999999996" customHeight="1">
      <c r="A93" s="372"/>
      <c r="B93" s="371"/>
      <c r="C93" s="371"/>
      <c r="D93" s="371"/>
      <c r="E93" s="371"/>
      <c r="F93" s="371"/>
      <c r="G93" s="371"/>
      <c r="H93" s="371"/>
      <c r="I93" s="54"/>
      <c r="J93" s="54"/>
      <c r="K93" s="55"/>
    </row>
    <row r="94" spans="1:11" s="56" customFormat="1" ht="12.75" customHeight="1">
      <c r="A94" s="370" t="s">
        <v>112</v>
      </c>
      <c r="B94" s="371"/>
      <c r="C94" s="371"/>
      <c r="D94" s="371"/>
      <c r="E94" s="371"/>
      <c r="F94" s="371"/>
      <c r="G94" s="371"/>
      <c r="H94" s="371"/>
      <c r="I94" s="54"/>
      <c r="J94" s="54"/>
      <c r="K94" s="55"/>
    </row>
    <row r="95" spans="1:11" s="56" customFormat="1" ht="6.95" customHeight="1">
      <c r="A95" s="372"/>
      <c r="B95" s="371"/>
      <c r="C95" s="371"/>
      <c r="D95" s="371"/>
      <c r="E95" s="371"/>
      <c r="F95" s="371"/>
      <c r="G95" s="371"/>
      <c r="H95" s="371"/>
      <c r="I95" s="54"/>
      <c r="J95" s="54"/>
      <c r="K95" s="55"/>
    </row>
    <row r="96" spans="1:11" s="56" customFormat="1" ht="6.95" customHeight="1">
      <c r="A96" s="373"/>
      <c r="B96" s="373"/>
      <c r="C96" s="373"/>
      <c r="D96" s="373"/>
      <c r="E96" s="373"/>
      <c r="F96" s="373"/>
      <c r="G96" s="373"/>
      <c r="H96" s="373"/>
      <c r="I96" s="54"/>
      <c r="J96" s="54"/>
      <c r="K96" s="55"/>
    </row>
    <row r="97" spans="1:11" s="56" customFormat="1" ht="9.9499999999999993" customHeight="1">
      <c r="A97" s="147"/>
      <c r="B97" s="155"/>
      <c r="C97" s="155"/>
      <c r="D97" s="155"/>
      <c r="E97" s="155"/>
      <c r="F97" s="375" t="s">
        <v>335</v>
      </c>
      <c r="G97" s="375"/>
      <c r="H97" s="375"/>
      <c r="I97" s="54"/>
      <c r="J97" s="54"/>
      <c r="K97" s="55"/>
    </row>
    <row r="98" spans="1:11" s="56" customFormat="1" ht="3" customHeight="1">
      <c r="A98" s="373"/>
      <c r="B98" s="373"/>
      <c r="C98" s="373"/>
      <c r="D98" s="373"/>
      <c r="E98" s="373"/>
      <c r="F98" s="373"/>
      <c r="G98" s="373"/>
      <c r="H98" s="373"/>
      <c r="I98" s="54"/>
      <c r="J98" s="54"/>
      <c r="K98" s="55"/>
    </row>
    <row r="99" spans="1:11" s="56" customFormat="1" ht="12" customHeight="1">
      <c r="A99" s="147"/>
      <c r="B99" s="155"/>
      <c r="C99" s="155"/>
      <c r="D99" s="155"/>
      <c r="E99" s="155"/>
      <c r="F99" s="375" t="s">
        <v>336</v>
      </c>
      <c r="G99" s="375"/>
      <c r="H99" s="375"/>
      <c r="I99" s="54"/>
      <c r="J99" s="54"/>
      <c r="K99" s="55"/>
    </row>
    <row r="100" spans="1:11" s="56" customFormat="1" ht="8.1" customHeight="1">
      <c r="A100" s="147"/>
      <c r="B100" s="155"/>
      <c r="C100" s="155"/>
      <c r="D100" s="155"/>
      <c r="E100" s="155"/>
      <c r="F100" s="155"/>
      <c r="G100" s="155"/>
      <c r="H100" s="155"/>
      <c r="I100" s="54"/>
      <c r="J100" s="54"/>
      <c r="K100" s="55"/>
    </row>
    <row r="101" spans="1:11" s="56" customFormat="1" ht="8.1" customHeight="1">
      <c r="A101" s="373"/>
      <c r="B101" s="374"/>
      <c r="C101" s="374"/>
      <c r="D101" s="374"/>
      <c r="E101" s="374"/>
      <c r="F101" s="374"/>
      <c r="G101" s="374"/>
      <c r="H101" s="374"/>
      <c r="I101" s="54"/>
      <c r="J101" s="54"/>
      <c r="K101" s="55"/>
    </row>
    <row r="102" spans="1:11" s="67" customFormat="1" ht="12" customHeight="1">
      <c r="A102" s="358" t="s">
        <v>151</v>
      </c>
      <c r="B102" s="367"/>
      <c r="C102" s="367"/>
      <c r="D102" s="64"/>
      <c r="E102" s="64"/>
      <c r="F102" s="368" t="s">
        <v>152</v>
      </c>
      <c r="G102" s="367"/>
      <c r="H102" s="367"/>
      <c r="I102" s="65"/>
      <c r="J102" s="191"/>
      <c r="K102" s="66"/>
    </row>
    <row r="103" spans="1:11" s="67" customFormat="1" ht="12" customHeight="1">
      <c r="A103" s="358">
        <f>C1</f>
        <v>0</v>
      </c>
      <c r="B103" s="358"/>
      <c r="C103" s="358"/>
      <c r="D103" s="64"/>
      <c r="E103" s="64"/>
      <c r="F103" s="366" t="s">
        <v>337</v>
      </c>
      <c r="G103" s="366"/>
      <c r="H103" s="366"/>
      <c r="I103" s="65"/>
      <c r="J103" s="191"/>
      <c r="K103" s="66"/>
    </row>
    <row r="104" spans="1:11" s="67" customFormat="1" ht="12" customHeight="1">
      <c r="A104" s="358">
        <f>C6</f>
        <v>0</v>
      </c>
      <c r="B104" s="367"/>
      <c r="C104" s="367"/>
      <c r="D104" s="64"/>
      <c r="E104" s="64"/>
      <c r="F104" s="368" t="s">
        <v>290</v>
      </c>
      <c r="G104" s="369"/>
      <c r="H104" s="369"/>
      <c r="I104" s="65"/>
      <c r="J104" s="65"/>
      <c r="K104" s="66"/>
    </row>
    <row r="105" spans="1:11" s="67" customFormat="1" ht="12" customHeight="1">
      <c r="A105" s="358">
        <f>C5</f>
        <v>0</v>
      </c>
      <c r="B105" s="367"/>
      <c r="C105" s="367"/>
      <c r="D105" s="64"/>
      <c r="E105" s="64"/>
      <c r="F105" s="368" t="s">
        <v>332</v>
      </c>
      <c r="G105" s="369"/>
      <c r="H105" s="369"/>
      <c r="I105" s="65"/>
      <c r="J105" s="65"/>
      <c r="K105" s="66"/>
    </row>
    <row r="106" spans="1:11" s="67" customFormat="1" ht="9.9499999999999993" customHeight="1">
      <c r="A106" s="148"/>
      <c r="B106" s="148"/>
      <c r="C106" s="64"/>
      <c r="D106" s="64"/>
      <c r="E106" s="64"/>
      <c r="F106" s="145"/>
      <c r="G106" s="65"/>
      <c r="H106" s="65"/>
      <c r="I106" s="65"/>
      <c r="J106" s="65"/>
      <c r="K106" s="66"/>
    </row>
    <row r="107" spans="1:11" s="67" customFormat="1" ht="9.9499999999999993" customHeight="1">
      <c r="A107" s="148"/>
      <c r="B107" s="148"/>
      <c r="C107" s="64"/>
      <c r="D107" s="64"/>
      <c r="E107" s="64"/>
      <c r="F107" s="145"/>
      <c r="G107" s="65"/>
      <c r="H107" s="65"/>
      <c r="I107" s="65"/>
      <c r="J107" s="65"/>
      <c r="K107" s="66"/>
    </row>
    <row r="108" spans="1:11" s="67" customFormat="1" ht="9.9499999999999993" customHeight="1">
      <c r="A108" s="148"/>
      <c r="B108" s="148"/>
      <c r="C108" s="64"/>
      <c r="D108" s="64"/>
      <c r="E108" s="64"/>
      <c r="F108" s="145"/>
      <c r="G108" s="65"/>
      <c r="H108" s="65"/>
      <c r="I108" s="65"/>
      <c r="J108" s="65"/>
      <c r="K108" s="66"/>
    </row>
    <row r="109" spans="1:11" s="67" customFormat="1" ht="9.9499999999999993" customHeight="1">
      <c r="A109" s="148"/>
      <c r="B109" s="148"/>
      <c r="C109" s="64"/>
      <c r="D109" s="64"/>
      <c r="E109" s="64"/>
      <c r="F109" s="145"/>
      <c r="G109" s="65"/>
      <c r="H109" s="65"/>
      <c r="I109" s="65"/>
      <c r="J109" s="65"/>
      <c r="K109" s="66"/>
    </row>
    <row r="110" spans="1:11" s="67" customFormat="1" ht="9.9499999999999993" customHeight="1">
      <c r="A110" s="148"/>
      <c r="B110" s="148"/>
      <c r="C110" s="64"/>
      <c r="D110" s="64"/>
      <c r="E110" s="64"/>
      <c r="F110" s="145"/>
      <c r="G110" s="65"/>
      <c r="H110" s="65"/>
      <c r="I110" s="65"/>
      <c r="J110" s="65"/>
      <c r="K110" s="66"/>
    </row>
    <row r="111" spans="1:11" s="67" customFormat="1" ht="9.9499999999999993" customHeight="1">
      <c r="A111" s="148"/>
      <c r="B111" s="148"/>
      <c r="C111" s="64"/>
      <c r="D111" s="64"/>
      <c r="E111" s="64"/>
      <c r="F111" s="145"/>
      <c r="G111" s="65"/>
      <c r="H111" s="65"/>
      <c r="I111" s="65"/>
      <c r="J111" s="65"/>
      <c r="K111" s="66"/>
    </row>
    <row r="112" spans="1:11" s="67" customFormat="1" ht="9.9499999999999993" customHeight="1">
      <c r="A112" s="148"/>
      <c r="B112" s="148"/>
      <c r="C112" s="64"/>
      <c r="D112" s="64"/>
      <c r="E112" s="64"/>
      <c r="F112" s="145"/>
      <c r="G112" s="65"/>
      <c r="H112" s="65"/>
      <c r="I112" s="65"/>
      <c r="J112" s="65"/>
      <c r="K112" s="66"/>
    </row>
    <row r="113" spans="1:11" s="67" customFormat="1" ht="9.9499999999999993" customHeight="1">
      <c r="A113" s="148"/>
      <c r="B113" s="148"/>
      <c r="C113" s="64"/>
      <c r="D113" s="64"/>
      <c r="E113" s="64"/>
      <c r="F113" s="145"/>
      <c r="G113" s="65"/>
      <c r="H113" s="65"/>
      <c r="I113" s="65"/>
      <c r="J113" s="65"/>
      <c r="K113" s="66"/>
    </row>
    <row r="114" spans="1:11" s="67" customFormat="1" ht="9.9499999999999993" customHeight="1">
      <c r="A114" s="148"/>
      <c r="B114" s="359" t="s">
        <v>43</v>
      </c>
      <c r="C114" s="359"/>
      <c r="D114" s="64"/>
      <c r="E114" s="64"/>
      <c r="F114" s="359" t="s">
        <v>43</v>
      </c>
      <c r="G114" s="359"/>
      <c r="H114" s="359"/>
      <c r="I114" s="65"/>
      <c r="J114" s="65"/>
      <c r="K114" s="66"/>
    </row>
    <row r="115" spans="1:11" s="67" customFormat="1" ht="5.0999999999999996" customHeight="1">
      <c r="A115" s="148"/>
      <c r="B115" s="148"/>
      <c r="C115" s="64"/>
      <c r="D115" s="64"/>
      <c r="E115" s="64"/>
      <c r="F115" s="145"/>
      <c r="G115" s="65"/>
      <c r="H115" s="65"/>
      <c r="I115" s="65"/>
      <c r="J115" s="65"/>
      <c r="K115" s="66"/>
    </row>
    <row r="116" spans="1:11" s="156" customFormat="1" ht="12.95" customHeight="1">
      <c r="A116" s="360" t="s">
        <v>125</v>
      </c>
      <c r="B116" s="360"/>
      <c r="C116" s="360"/>
      <c r="D116" s="146"/>
      <c r="E116" s="146"/>
      <c r="F116" s="360" t="s">
        <v>354</v>
      </c>
      <c r="G116" s="360"/>
      <c r="H116" s="360"/>
      <c r="I116" s="65"/>
      <c r="J116" s="65"/>
      <c r="K116" s="65"/>
    </row>
    <row r="117" spans="1:11" s="156" customFormat="1" ht="3" customHeight="1">
      <c r="A117" s="358"/>
      <c r="B117" s="358"/>
      <c r="C117" s="358"/>
      <c r="D117" s="145"/>
      <c r="E117" s="145"/>
      <c r="F117" s="358"/>
      <c r="G117" s="358"/>
      <c r="H117" s="358"/>
      <c r="I117" s="65"/>
      <c r="J117" s="65"/>
      <c r="K117" s="65"/>
    </row>
    <row r="118" spans="1:11" s="156" customFormat="1" ht="12.95" customHeight="1">
      <c r="A118" s="358" t="s">
        <v>126</v>
      </c>
      <c r="B118" s="358"/>
      <c r="C118" s="358"/>
      <c r="D118" s="145"/>
      <c r="E118" s="145"/>
      <c r="F118" s="358" t="s">
        <v>127</v>
      </c>
      <c r="G118" s="358"/>
      <c r="H118" s="358"/>
      <c r="I118" s="65"/>
      <c r="J118" s="65"/>
      <c r="K118" s="65"/>
    </row>
    <row r="119" spans="1:11" s="67" customFormat="1">
      <c r="A119" s="148"/>
      <c r="B119" s="148"/>
      <c r="C119" s="64"/>
      <c r="D119" s="64"/>
      <c r="E119" s="64"/>
      <c r="F119" s="145"/>
      <c r="G119" s="65"/>
      <c r="H119" s="65"/>
      <c r="I119" s="65"/>
      <c r="J119" s="65"/>
      <c r="K119" s="66"/>
    </row>
    <row r="120" spans="1:11" s="67" customFormat="1">
      <c r="A120" s="148"/>
      <c r="B120" s="148"/>
      <c r="C120" s="64"/>
      <c r="D120" s="64"/>
      <c r="E120" s="64"/>
      <c r="F120" s="145"/>
      <c r="G120" s="65"/>
      <c r="H120" s="65"/>
      <c r="I120" s="65"/>
      <c r="J120" s="65"/>
      <c r="K120" s="66"/>
    </row>
  </sheetData>
  <mergeCells count="123">
    <mergeCell ref="A11:H11"/>
    <mergeCell ref="A12:H12"/>
    <mergeCell ref="A19:H19"/>
    <mergeCell ref="A20:H20"/>
    <mergeCell ref="A21:H21"/>
    <mergeCell ref="A22:H22"/>
    <mergeCell ref="A23:H23"/>
    <mergeCell ref="A24:H24"/>
    <mergeCell ref="A13:H13"/>
    <mergeCell ref="A14:H14"/>
    <mergeCell ref="A15:H15"/>
    <mergeCell ref="A16:H16"/>
    <mergeCell ref="A17:H17"/>
    <mergeCell ref="A18:H18"/>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25:H25"/>
    <mergeCell ref="A26:H26"/>
    <mergeCell ref="A27:H27"/>
    <mergeCell ref="A28:H28"/>
    <mergeCell ref="A29:H29"/>
    <mergeCell ref="A30:H30"/>
    <mergeCell ref="A31:H31"/>
    <mergeCell ref="A32:H32"/>
    <mergeCell ref="A33:H33"/>
    <mergeCell ref="A45:H45"/>
    <mergeCell ref="A46:H46"/>
    <mergeCell ref="A47:H47"/>
    <mergeCell ref="A48:H48"/>
    <mergeCell ref="A34:H34"/>
    <mergeCell ref="A35:H35"/>
    <mergeCell ref="A36:H36"/>
    <mergeCell ref="A37:H37"/>
    <mergeCell ref="A38:H38"/>
    <mergeCell ref="A39:H39"/>
    <mergeCell ref="A40:H40"/>
    <mergeCell ref="A41:H41"/>
    <mergeCell ref="B42:H42"/>
    <mergeCell ref="B43:H43"/>
    <mergeCell ref="B44:H44"/>
    <mergeCell ref="A49:H49"/>
    <mergeCell ref="A50:H50"/>
    <mergeCell ref="A51:H51"/>
    <mergeCell ref="A53:H53"/>
    <mergeCell ref="A54:H54"/>
    <mergeCell ref="A57:H57"/>
    <mergeCell ref="A58:H58"/>
    <mergeCell ref="A55:H55"/>
    <mergeCell ref="A56:H56"/>
    <mergeCell ref="A52:H52"/>
    <mergeCell ref="A68:H68"/>
    <mergeCell ref="A69:H69"/>
    <mergeCell ref="A70:H70"/>
    <mergeCell ref="A65:H65"/>
    <mergeCell ref="A59:H59"/>
    <mergeCell ref="A60:H60"/>
    <mergeCell ref="A61:H61"/>
    <mergeCell ref="A66:H66"/>
    <mergeCell ref="A62:H62"/>
    <mergeCell ref="A67:H67"/>
    <mergeCell ref="A63:H63"/>
    <mergeCell ref="A64:H64"/>
    <mergeCell ref="A86:H86"/>
    <mergeCell ref="A77:H77"/>
    <mergeCell ref="A78:H78"/>
    <mergeCell ref="A79:H79"/>
    <mergeCell ref="A80:H80"/>
    <mergeCell ref="A81:H81"/>
    <mergeCell ref="A71:H71"/>
    <mergeCell ref="B72:H72"/>
    <mergeCell ref="B73:H73"/>
    <mergeCell ref="B74:H74"/>
    <mergeCell ref="A75:H75"/>
    <mergeCell ref="A76:H76"/>
    <mergeCell ref="A82:H82"/>
    <mergeCell ref="A83:H83"/>
    <mergeCell ref="A84:H84"/>
    <mergeCell ref="A85:H85"/>
    <mergeCell ref="A103:C103"/>
    <mergeCell ref="F103:H103"/>
    <mergeCell ref="A104:C104"/>
    <mergeCell ref="F104:H104"/>
    <mergeCell ref="A105:C105"/>
    <mergeCell ref="F105:H105"/>
    <mergeCell ref="A92:H92"/>
    <mergeCell ref="A93:H93"/>
    <mergeCell ref="A94:H94"/>
    <mergeCell ref="A101:H101"/>
    <mergeCell ref="A102:C102"/>
    <mergeCell ref="F102:H102"/>
    <mergeCell ref="A95:H95"/>
    <mergeCell ref="F97:H97"/>
    <mergeCell ref="A96:H96"/>
    <mergeCell ref="A98:H98"/>
    <mergeCell ref="F99:H99"/>
    <mergeCell ref="A118:C118"/>
    <mergeCell ref="F118:H118"/>
    <mergeCell ref="B114:C114"/>
    <mergeCell ref="F114:H114"/>
    <mergeCell ref="A116:C116"/>
    <mergeCell ref="F116:H116"/>
    <mergeCell ref="A117:C117"/>
    <mergeCell ref="F117:H117"/>
    <mergeCell ref="A87:H87"/>
    <mergeCell ref="A88:H88"/>
    <mergeCell ref="A89:H89"/>
    <mergeCell ref="A90:H90"/>
    <mergeCell ref="A91:H91"/>
  </mergeCells>
  <phoneticPr fontId="65" type="noConversion"/>
  <pageMargins left="0.98425196850393704" right="0.78740157480314965" top="0.55118110236220474" bottom="0.19685039370078741" header="0.27559055118110237"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10</vt:i4>
      </vt:variant>
      <vt:variant>
        <vt:lpstr>Imenovani rasponi</vt:lpstr>
      </vt:variant>
      <vt:variant>
        <vt:i4>9</vt:i4>
      </vt:variant>
    </vt:vector>
  </HeadingPairs>
  <TitlesOfParts>
    <vt:vector size="19" baseType="lpstr">
      <vt:lpstr>Poziv za dostavu ponude</vt:lpstr>
      <vt:lpstr>Ponudbeni list</vt:lpstr>
      <vt:lpstr>Pon.list-zajed.ponudit</vt:lpstr>
      <vt:lpstr>Podizvoditelji</vt:lpstr>
      <vt:lpstr>Troškovnik-JN-06-23</vt:lpstr>
      <vt:lpstr>Izj.o neosuđiv.u RH</vt:lpstr>
      <vt:lpstr>Izj.o neosuđiv.izvan RH</vt:lpstr>
      <vt:lpstr>Izjava-uredno isp.ug.</vt:lpstr>
      <vt:lpstr>Prijedlog ugovora</vt:lpstr>
      <vt:lpstr>List1</vt:lpstr>
      <vt:lpstr>'Izj.o neosuđiv.izvan RH'!Podrucje_ispisa</vt:lpstr>
      <vt:lpstr>'Izj.o neosuđiv.u RH'!Podrucje_ispisa</vt:lpstr>
      <vt:lpstr>'Izjava-uredno isp.ug.'!Podrucje_ispisa</vt:lpstr>
      <vt:lpstr>Podizvoditelji!Podrucje_ispisa</vt:lpstr>
      <vt:lpstr>'Pon.list-zajed.ponudit'!Podrucje_ispisa</vt:lpstr>
      <vt:lpstr>'Ponudbeni list'!Podrucje_ispisa</vt:lpstr>
      <vt:lpstr>'Poziv za dostavu ponude'!Podrucje_ispisa</vt:lpstr>
      <vt:lpstr>'Prijedlog ugovora'!Podrucje_ispisa</vt:lpstr>
      <vt:lpstr>'Troškovnik-JN-06-23'!Podrucje_ispisa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2023-03-13T11:04:00Z</cp:lastPrinted>
  <dcterms:created xsi:type="dcterms:W3CDTF">2012-10-18T06:42:05Z</dcterms:created>
  <dcterms:modified xsi:type="dcterms:W3CDTF">2023-03-13T12:01:30Z</dcterms:modified>
</cp:coreProperties>
</file>