
<file path=[Content_Types].xml><?xml version="1.0" encoding="utf-8"?>
<Types xmlns="http://schemas.openxmlformats.org/package/2006/content-types">
  <Default Extension="bin" ContentType="application/vnd.openxmlformats-officedocument.spreadsheetml.printerSettings"/>
  <Default Extension="png" ContentType="image/pn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embeddings/oleObject1.bin" ContentType="application/vnd.openxmlformats-officedocument.oleObject"/>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210" windowWidth="17115" windowHeight="9030" tabRatio="875"/>
  </bookViews>
  <sheets>
    <sheet name="Poziv za dostavu ponude" sheetId="2" r:id="rId1"/>
    <sheet name="Ponudbeni list" sheetId="5" r:id="rId2"/>
    <sheet name="Pon.list-zajednica ponuditelja" sheetId="43" r:id="rId3"/>
    <sheet name="Troškovnik-JN-01-19" sheetId="32" r:id="rId4"/>
    <sheet name="Prijedlog ugovora" sheetId="39" r:id="rId5"/>
    <sheet name="List1" sheetId="27" r:id="rId6"/>
  </sheets>
  <definedNames>
    <definedName name="_xlnm.Print_Area" localSheetId="2">'Pon.list-zajednica ponuditelja'!$A$1:$F$81</definedName>
    <definedName name="_xlnm.Print_Area" localSheetId="1">'Ponudbeni list'!$A$1:$C$30</definedName>
    <definedName name="_xlnm.Print_Area" localSheetId="0">'Poziv za dostavu ponude'!$A$1:$K$146</definedName>
    <definedName name="_xlnm.Print_Area" localSheetId="4">'Prijedlog ugovora'!$A$1:$H$109</definedName>
    <definedName name="_xlnm.Print_Area" localSheetId="3">'Troškovnik-JN-01-19'!$A$1:$F$33</definedName>
  </definedNames>
  <calcPr calcId="145621"/>
</workbook>
</file>

<file path=xl/calcChain.xml><?xml version="1.0" encoding="utf-8"?>
<calcChain xmlns="http://schemas.openxmlformats.org/spreadsheetml/2006/main">
  <c r="F14" i="32" l="1"/>
  <c r="C70" i="43" l="1"/>
  <c r="C8" i="43"/>
  <c r="F121" i="2" l="1"/>
  <c r="C6" i="39" l="1"/>
  <c r="A91" i="39" s="1"/>
  <c r="C5" i="39"/>
  <c r="A92" i="39" s="1"/>
  <c r="C4" i="39"/>
  <c r="C2" i="39"/>
  <c r="C3" i="39"/>
  <c r="C1" i="39"/>
  <c r="A90" i="39" s="1"/>
  <c r="C5" i="5" l="1"/>
  <c r="A24" i="32"/>
  <c r="D26" i="32"/>
  <c r="B4" i="32" l="1"/>
  <c r="F16" i="32"/>
  <c r="F15" i="32"/>
  <c r="B6" i="32"/>
  <c r="B3" i="32"/>
  <c r="C6" i="5"/>
  <c r="A124" i="2"/>
  <c r="B7" i="32" l="1"/>
  <c r="A127" i="2"/>
  <c r="C66" i="2"/>
  <c r="A65" i="2"/>
  <c r="A22" i="2"/>
  <c r="F13" i="32" l="1"/>
  <c r="F17" i="32"/>
  <c r="F18" i="32" l="1"/>
  <c r="C24" i="5" s="1"/>
  <c r="A33" i="39" s="1"/>
  <c r="E120" i="2"/>
  <c r="E119" i="2"/>
  <c r="F19" i="32" l="1"/>
  <c r="F20" i="32" l="1"/>
  <c r="C26" i="5" s="1"/>
  <c r="C25" i="5"/>
  <c r="B2" i="32"/>
</calcChain>
</file>

<file path=xl/sharedStrings.xml><?xml version="1.0" encoding="utf-8"?>
<sst xmlns="http://schemas.openxmlformats.org/spreadsheetml/2006/main" count="383" uniqueCount="284">
  <si>
    <t>1.</t>
  </si>
  <si>
    <t>2.</t>
  </si>
  <si>
    <t>3.</t>
  </si>
  <si>
    <t>4.</t>
  </si>
  <si>
    <t>5.</t>
  </si>
  <si>
    <t xml:space="preserve">Na omotnici  ponude mora biti naznačeno:
</t>
  </si>
  <si>
    <t>naziv i adresa naručitelja:</t>
  </si>
  <si>
    <t>naziv i adresa ponuditelja:</t>
  </si>
  <si>
    <t>evidencijski broj nabave:</t>
  </si>
  <si>
    <t>naziv predmeta nabave:</t>
  </si>
  <si>
    <t>1.1.</t>
  </si>
  <si>
    <t>1.2.</t>
  </si>
  <si>
    <t>1.3.</t>
  </si>
  <si>
    <t>1.4.</t>
  </si>
  <si>
    <t>2.1.</t>
  </si>
  <si>
    <t>2.2.</t>
  </si>
  <si>
    <t>2.3.</t>
  </si>
  <si>
    <t>2.4.</t>
  </si>
  <si>
    <t>2.5.</t>
  </si>
  <si>
    <t>2.6.</t>
  </si>
  <si>
    <t>2.7.</t>
  </si>
  <si>
    <t>2.8.</t>
  </si>
  <si>
    <t>3.1.</t>
  </si>
  <si>
    <t>3.2.</t>
  </si>
  <si>
    <t>Rok za dostavu ponuda je do:</t>
  </si>
  <si>
    <t>Mladen Stanko, mag.oec.</t>
  </si>
  <si>
    <t>Naziv i sjedište naručitelja:</t>
  </si>
  <si>
    <t>Podaci o ponuditelju:</t>
  </si>
  <si>
    <r>
      <t xml:space="preserve">NAPOMENA: </t>
    </r>
    <r>
      <rPr>
        <sz val="11"/>
        <color theme="1"/>
        <rFont val="Arial"/>
        <family val="2"/>
        <charset val="238"/>
      </rPr>
      <t>Obavezno ispuniti sve stavke Ponudbenog lista.</t>
    </r>
  </si>
  <si>
    <t>2.9.</t>
  </si>
  <si>
    <t>2.10.</t>
  </si>
  <si>
    <t>2.11.</t>
  </si>
  <si>
    <t>2.12.</t>
  </si>
  <si>
    <t>OIB:</t>
  </si>
  <si>
    <t>Naziv ponuditelja:</t>
  </si>
  <si>
    <t>Adresa ponuditelja:</t>
  </si>
  <si>
    <t>OIB ponuditelja:</t>
  </si>
  <si>
    <t>(mjesto i datum)</t>
  </si>
  <si>
    <t>ZA PONUDITELJA:</t>
  </si>
  <si>
    <t>(čitko ime i prezime odgovorne osobe ponuditelja)</t>
  </si>
  <si>
    <t>mjere</t>
  </si>
  <si>
    <t>bez PDV-a</t>
  </si>
  <si>
    <t>Jedi-</t>
  </si>
  <si>
    <t>nica</t>
  </si>
  <si>
    <t>PDV 25%:</t>
  </si>
  <si>
    <t>M.P.</t>
  </si>
  <si>
    <t>Predmet nabave:</t>
  </si>
  <si>
    <t>CIJENA PONUDE, bez PDV-a:</t>
  </si>
  <si>
    <t>OPIS PREDMETA NABAVE</t>
  </si>
  <si>
    <t>Opis predmeta nabave:</t>
  </si>
  <si>
    <t>Procijenjena vrijednost nabave (bez PDV-a):</t>
  </si>
  <si>
    <t>Način izvršenja:</t>
  </si>
  <si>
    <t>Rok izvršenja:</t>
  </si>
  <si>
    <t>Rok trajanja ugovora:</t>
  </si>
  <si>
    <t>Rok valjanosti ponude:</t>
  </si>
  <si>
    <t>Rok plaćanja:</t>
  </si>
  <si>
    <t>Način plaćanja:</t>
  </si>
  <si>
    <t>Virmanom na IBAN odabranog ponuditelja.</t>
  </si>
  <si>
    <t>Uvjeti plaćanja:</t>
  </si>
  <si>
    <t xml:space="preserve">Račun se ispostavlja na adresu Naručitelja: </t>
  </si>
  <si>
    <t>broj nabave:</t>
  </si>
  <si>
    <t>Cijena ponude:</t>
  </si>
  <si>
    <t>U cijenu ponude bez PDV-a uračunavaju se svi troškovi i popusti ponuditelja.</t>
  </si>
  <si>
    <t>Cijenu ponude potrebno je prikazati na način da se iskaže redom: cijena ponude bez PDV-a, iznos PDV-a, cijena ponude s PDV-om.</t>
  </si>
  <si>
    <t>Kriterij za odabir ponude (uz obavezu ispunjenja svih gore navedenih uvjeta i zahtjeva):</t>
  </si>
  <si>
    <t>SASTAVNI DIJELOVI KOJE PONUDA TREBA SADRŽAVATI</t>
  </si>
  <si>
    <t>Ponuda treba sadržavati:</t>
  </si>
  <si>
    <t>NAČIN DOSTAVE PONUDE</t>
  </si>
  <si>
    <t>Naručitelj neće prihvatiti ponudu koja ne ispunjava uvjete i zahtjeve vezane uz predmet nabave iz ovog Poziva.</t>
  </si>
  <si>
    <t>Način dostave ponuda je:</t>
  </si>
  <si>
    <t>Ponude se dostavljaju u zatvorenoj omotnici na adresu sjedišta Naručitelja.</t>
  </si>
  <si>
    <r>
      <t>OBAVEZNO UNIJETI PODATKE PONUDITELJA</t>
    </r>
    <r>
      <rPr>
        <b/>
        <sz val="10"/>
        <color rgb="FF0000FF"/>
        <rFont val="Arial"/>
        <family val="2"/>
        <charset val="238"/>
      </rPr>
      <t xml:space="preserve"> (koji trebaju biti identični s podacima iz Ponudbenog lista)</t>
    </r>
  </si>
  <si>
    <t>Mjesto otvaranja ponuda je u poslovnom prostoru Naručitelja:</t>
  </si>
  <si>
    <t>Datum i vrijeme otvaranja ponuda je u poslovnom prostoru Naručitelja:</t>
  </si>
  <si>
    <t>Mjesto dostave ponuda je poslovni prostor Naručitelja:</t>
  </si>
  <si>
    <t>Način otvaranja ponuda:</t>
  </si>
  <si>
    <t>OSTALO</t>
  </si>
  <si>
    <r>
      <t xml:space="preserve">Željko Kraš, dipl.oec.
Broj telefona: 099 2770 559.
Adresa elektroničke pošte: </t>
    </r>
    <r>
      <rPr>
        <u/>
        <sz val="10"/>
        <color rgb="FF0000FF"/>
        <rFont val="Arial"/>
        <family val="2"/>
        <charset val="238"/>
      </rPr>
      <t>zeljko.kras@ivkom.hr</t>
    </r>
  </si>
  <si>
    <t>Obavijesti o rezultatima:</t>
  </si>
  <si>
    <t>Popunjava naručitelj:</t>
  </si>
  <si>
    <t>Odgovorna osoba naručitelja:</t>
  </si>
  <si>
    <t>Podaci o naručitelju:</t>
  </si>
  <si>
    <t>Popunjava ponuditelj:</t>
  </si>
  <si>
    <t>Adresa (poslovno sjedište):</t>
  </si>
  <si>
    <t>Matični broj:</t>
  </si>
  <si>
    <t>Poslovni (žiro račun):</t>
  </si>
  <si>
    <t>Broj računa (IBAN):</t>
  </si>
  <si>
    <t>BIC (SWIFT) i/ili naziv poslovne banke:</t>
  </si>
  <si>
    <t>Navod o tome je li ponuditelj u sustavu PDV-a (upisati DA ili NE):</t>
  </si>
  <si>
    <t>Adresa za dostavu pošte:</t>
  </si>
  <si>
    <t>Adresa e–pošte:</t>
  </si>
  <si>
    <t>Kontakt osoba:</t>
  </si>
  <si>
    <t>2.13.</t>
  </si>
  <si>
    <t>Broj telefona:</t>
  </si>
  <si>
    <t>Broj telefaksa:</t>
  </si>
  <si>
    <t>Ponuda:</t>
  </si>
  <si>
    <t>3.3.</t>
  </si>
  <si>
    <t>Broj ponude:</t>
  </si>
  <si>
    <t>Cijena ponude bez PDV-a – brojkama:</t>
  </si>
  <si>
    <t>Iznos PDV-a – brojkama:</t>
  </si>
  <si>
    <t>3.4.</t>
  </si>
  <si>
    <t>3.5.</t>
  </si>
  <si>
    <t>3.6.</t>
  </si>
  <si>
    <t>3.7.</t>
  </si>
  <si>
    <t>Potpis i pečat ponuditelja:</t>
  </si>
  <si>
    <t>Broj nabave:</t>
  </si>
  <si>
    <t>PONUDBENI LIST</t>
  </si>
  <si>
    <r>
      <rPr>
        <sz val="10"/>
        <color theme="1"/>
        <rFont val="Arial"/>
        <family val="2"/>
        <charset val="238"/>
      </rPr>
      <t>Cijena ponude s PDV-om – brojkama</t>
    </r>
    <r>
      <rPr>
        <sz val="11"/>
        <color theme="1"/>
        <rFont val="Arial"/>
        <family val="2"/>
        <charset val="238"/>
      </rPr>
      <t xml:space="preserve">
</t>
    </r>
    <r>
      <rPr>
        <sz val="9"/>
        <color theme="1"/>
        <rFont val="Arial"/>
        <family val="2"/>
        <charset val="238"/>
      </rPr>
      <t>(Ako ponuditelj nije u sustavu poreza na dodanu vrijednost ili je predmet nabave oslobođen PDV-a, u ponudbenom listu na mjesto predviđeno za upis cijene ponude s PDV-om, upisuje se isti iznos kao što je upisan na mjestu predviđenom za upis cijene ponude bez PDV-a, a mjesto predviđeno za upis iznosa PDV-a ostavlja se prazno):</t>
    </r>
  </si>
  <si>
    <r>
      <rPr>
        <sz val="10"/>
        <color theme="1"/>
        <rFont val="Arial"/>
        <family val="2"/>
        <charset val="238"/>
      </rPr>
      <t xml:space="preserve">Ponuditelj </t>
    </r>
    <r>
      <rPr>
        <sz val="9"/>
        <color theme="1"/>
        <rFont val="Arial"/>
        <family val="2"/>
        <charset val="238"/>
      </rPr>
      <t>(tiskano upisati ime i prezime ovlaštene osobe ponuditelja):</t>
    </r>
  </si>
  <si>
    <t>TROŠKOVNIK</t>
  </si>
  <si>
    <t>Ponuditelj nudi cijene Predmeta nabave putem ovog Troškovnika, te je obavezan nuditi, odnosno ispuniti sve stavke Troškovnika. Nije prihvatljivo precrtavanje ili korigiranje zadane stavke Troškovnika.</t>
  </si>
  <si>
    <t>Opis stavke predmeta nabave</t>
  </si>
  <si>
    <t>Jedinična cijena</t>
  </si>
  <si>
    <t>stavke u kn,</t>
  </si>
  <si>
    <t>Ukupna cijena</t>
  </si>
  <si>
    <t>UKUPNA CIJENA PONUDE, s PDV-om:</t>
  </si>
  <si>
    <t>(potpis odgovorne osobe ponuditelja i ovjera)</t>
  </si>
  <si>
    <t>NAPOMENA:</t>
  </si>
  <si>
    <t>Mjesto i datum ponude:</t>
  </si>
  <si>
    <r>
      <t xml:space="preserve">Naručitelj </t>
    </r>
    <r>
      <rPr>
        <b/>
        <sz val="10"/>
        <color theme="1"/>
        <rFont val="Arial"/>
        <family val="2"/>
        <charset val="238"/>
      </rPr>
      <t>IVKOM–VODE d.o.o.</t>
    </r>
    <r>
      <rPr>
        <sz val="10"/>
        <color theme="1"/>
        <rFont val="Arial"/>
        <family val="2"/>
        <charset val="238"/>
      </rPr>
      <t xml:space="preserve"> iz Ivanca, V. Nazora 96b, upućuje Poziv na dostavu ponuda.</t>
    </r>
  </si>
  <si>
    <t>IVKOM–VODE d.o.o., Ivanec, Vladimira Nazora 96b, 42240 Ivanec.</t>
  </si>
  <si>
    <t>IVKOM–VODE d.o.o., Ivanec, Vladimira Nazora 96b, 42240 Ivanec</t>
  </si>
  <si>
    <t xml:space="preserve">                     Direktor:</t>
  </si>
  <si>
    <t>IVKOM–VODE d.o.o., Ivanec, Vladimira Nazora 96b</t>
  </si>
  <si>
    <t>Direktor, Mladen Stanko, mag.oec.</t>
  </si>
  <si>
    <t>Mjesto izvršenja predmeta nabave:</t>
  </si>
  <si>
    <t xml:space="preserve"> Mladen Stanko, mag.oec.</t>
  </si>
  <si>
    <t>Direktor:</t>
  </si>
  <si>
    <t>IVKOM–VODE d.o.o.</t>
  </si>
  <si>
    <t>ZA KUPCA:</t>
  </si>
  <si>
    <t>ZA PRODAVATELJA:</t>
  </si>
  <si>
    <t>U slučaju spora nadležan je Trgovački sud u Varaždinu.</t>
  </si>
  <si>
    <t>Ugovorne strane su suglasne da će eventualne sporove iz ovog ugovora rješavati sporazumno.</t>
  </si>
  <si>
    <t>Ovaj ugovor je sastavljen u 4 (četiri) jednaka primjerka, od kojih svaka stranka dobiva po 2 (dva) primjerka.</t>
  </si>
  <si>
    <t>Članak 8.</t>
  </si>
  <si>
    <t>Kao rok za raskid Ugovora utvrđuje se 8 dana, računajući od dana dostave pismenog izvješća PRODAVATELJU.</t>
  </si>
  <si>
    <t>KUPAC je dužan u slučaju nastupanja okolnosti utvrđenih u stavku 1. ovog članka pismeno izvijestiti PRODAVATELJA o razlogu zbog kojeg raskida Ugovor.</t>
  </si>
  <si>
    <t>ako PRODAVATELJ u obračunu koristi cijene više od cijena navedenih u ponudi i ovom Ugovoru,</t>
  </si>
  <si>
    <t>Članak 7.</t>
  </si>
  <si>
    <t>Članak 6.</t>
  </si>
  <si>
    <t>Članak 5.</t>
  </si>
  <si>
    <t>Članak 4.</t>
  </si>
  <si>
    <t>Članak 3.</t>
  </si>
  <si>
    <t>Članak 2.</t>
  </si>
  <si>
    <t>Članak 1.</t>
  </si>
  <si>
    <t>i</t>
  </si>
  <si>
    <t>(slovima: ______________________________).</t>
  </si>
  <si>
    <t>Sastavni dio ovog ugovora je prilog (troškovnik) s popisom i cijenama odabranog PREDMETA NABAVE na koji se odnosi ovaj ugovor.</t>
  </si>
  <si>
    <t>Ugovorne strane su suglasne da se pojedini PREDMET NABAVE naručuje i isporučuje sukcesivno i prema stvarnim potrebama KUPCA tijekom vremena na koje je zaključen ovaj Ugovor.</t>
  </si>
  <si>
    <t>ako PRODAVATELJ ne osigura isporuku PREDMETA NABAVE u rokovima predviđenim narudžbom KUPCA,</t>
  </si>
  <si>
    <t>ako na strani KUPCA nastupe okolnosti zbog kojih nema potrebe za daljnjom kupnjom ugovorenog PREDMETA NABAVE temeljem ovog Ugovora.</t>
  </si>
  <si>
    <t>Ugovor br.: ___________</t>
  </si>
  <si>
    <t>_____________, _____________</t>
  </si>
  <si>
    <t>Ivanec, _____________</t>
  </si>
  <si>
    <t>NAPOMENE:</t>
  </si>
  <si>
    <t>Cijena ponude bez PDV-a će se automatski prepisati iz troškovnika, nakon što popunite troškovnik.</t>
  </si>
  <si>
    <t>Iznos PDV-a će se automatski prepisati iz troškovnika, nakon što popunite troškovnik.</t>
  </si>
  <si>
    <t>Cijena ponude s PDV-om će se automatski prepisati iz troškovnika, nakon što popunite troškovnik.</t>
  </si>
  <si>
    <t>Podaci o nazivu ponuditelja, adresi, OIB-u, mjestu, datumu i odgovornoj osobi, automatski će se prepisati iz ponudbenog lista, nakon što popunite ponudbeni list.</t>
  </si>
  <si>
    <t>Okvirna</t>
  </si>
  <si>
    <t>količina</t>
  </si>
  <si>
    <t>12 mjeseci.</t>
  </si>
  <si>
    <t>60 dana od krajnjeg roka za dostavu Ponude.</t>
  </si>
  <si>
    <t>Količina predmeta nabave:</t>
  </si>
  <si>
    <t>Ponudbeni list (ispunjen i potpisan od strane ponuditelja);</t>
  </si>
  <si>
    <t>Dokazi (traženi dokumenti);</t>
  </si>
  <si>
    <t>Potpisan i pečatom ovjereni prijedlog ugovora.</t>
  </si>
  <si>
    <r>
      <rPr>
        <b/>
        <u/>
        <sz val="11"/>
        <color rgb="FFFF0000"/>
        <rFont val="Arial"/>
        <family val="2"/>
        <charset val="238"/>
      </rPr>
      <t>NAPOMENA:</t>
    </r>
    <r>
      <rPr>
        <b/>
        <sz val="11"/>
        <color rgb="FFFF0000"/>
        <rFont val="Arial"/>
        <family val="2"/>
        <charset val="238"/>
      </rPr>
      <t xml:space="preserve"> Ponudbena dokument. je izrađena na način da se podaci koji se ponavljaju, nakon upisa automatski sami upisuju na slijedeći list dokumentacije. Sve napomene su pomoćni podaci koji su napisani izvan područja ispisa stranice, te se stoga neće vidjeti na ispisanom dokumentu i ispisani su crvenom bojom.</t>
    </r>
  </si>
  <si>
    <r>
      <rPr>
        <b/>
        <u/>
        <sz val="10"/>
        <color rgb="FFFF0000"/>
        <rFont val="Arial"/>
        <family val="2"/>
        <charset val="238"/>
      </rPr>
      <t xml:space="preserve">NAPOMENA: </t>
    </r>
    <r>
      <rPr>
        <sz val="10"/>
        <color rgb="FFFF0000"/>
        <rFont val="Arial"/>
        <family val="2"/>
        <charset val="238"/>
      </rPr>
      <t xml:space="preserve">Ponudbena dokumentacija je izrađena na način da se podaci koji se ponavljaju, nakon upisa automatski sami upisuju na sljedeći list dokumentacije. Sve napomene su pomoćni podaci koji su napisani izvan područja ispisa stranice, te se stoga neće vidjeti na ispisanom dokumentu i ispisani su crvenom bojom.  </t>
    </r>
  </si>
  <si>
    <t>Umjesto crte treba upisati iznos slovima, na način da se crtu izbriše i umjesto crte upiše slovima iznos.</t>
  </si>
  <si>
    <t>Ponuditelj mora ponuditi cjelokupnu količinu iz obrasca ponude/troškovnika koja se traži u nadmetanju. Ponude samo za dio tražene količine iz obrazaca ponude/troškovnika neće se razmatrati.</t>
  </si>
  <si>
    <t>Naziv tvrtke:</t>
  </si>
  <si>
    <t>Adresa tvrtke:</t>
  </si>
  <si>
    <t>IBAN:</t>
  </si>
  <si>
    <t>Tvrtku zastupa:</t>
  </si>
  <si>
    <t>Po funkciji:</t>
  </si>
  <si>
    <t>(u daljnjem tekstu: PRODAVATELJ)</t>
  </si>
  <si>
    <t>Ugovorne strane su suglasne da je cijena PREDMETA NABAVE odabranog iz ponude PRODAVATELJA, franco sjedište PRODAVATELJA, nepromjenjiva za vrijeme trajanja ovog ugovora.</t>
  </si>
  <si>
    <r>
      <rPr>
        <sz val="10"/>
        <color theme="1"/>
        <rFont val="Arial"/>
        <family val="2"/>
        <charset val="238"/>
      </rPr>
      <t xml:space="preserve">Ponuditelj </t>
    </r>
    <r>
      <rPr>
        <sz val="9"/>
        <color theme="1"/>
        <rFont val="Arial"/>
        <family val="2"/>
        <charset val="238"/>
      </rPr>
      <t>(tiskano upisati naziv funkcije ovlaštene osobe ponuditelja):</t>
    </r>
  </si>
  <si>
    <t>3.8.</t>
  </si>
  <si>
    <t>Podaci o nazivu tvrtke, adresi OIB-u, IBAN-u, osobi ovlaštenoj za zastupanje i funkciji osobe ovlaštene za zastupanje, automatski će se prepisati iz Ponudbenog lista, nakon što se upišu u Ponudbeni list.</t>
  </si>
  <si>
    <t>UVJETI NABAVE KOJE PONUDA TREBA ISPUNJAVATI</t>
  </si>
  <si>
    <t>6.</t>
  </si>
  <si>
    <r>
      <t xml:space="preserve">U cijenu </t>
    </r>
    <r>
      <rPr>
        <b/>
        <sz val="10"/>
        <rFont val="Arial"/>
        <family val="2"/>
        <charset val="238"/>
      </rPr>
      <t>nije</t>
    </r>
    <r>
      <rPr>
        <sz val="10"/>
        <rFont val="Arial"/>
        <family val="2"/>
        <charset val="238"/>
      </rPr>
      <t xml:space="preserve"> uračunat PDV.</t>
    </r>
  </si>
  <si>
    <r>
      <t xml:space="preserve">naznaka:  </t>
    </r>
    <r>
      <rPr>
        <b/>
        <sz val="10"/>
        <color theme="1"/>
        <rFont val="Arial"/>
        <family val="2"/>
        <charset val="238"/>
      </rPr>
      <t>"NE  OTVARAJ"  prije:</t>
    </r>
  </si>
  <si>
    <t>Sukob interesa:</t>
  </si>
  <si>
    <t>Popunjava se samo u slučaju zajednice ponuditelja i sadrži podatke za svakog člana zajednice ponuditelja, uz obveznu naznaku člana zajednice ponuditelja koji je ovlašten za komunikaciju s Naručiteljem.</t>
  </si>
  <si>
    <t xml:space="preserve">  PONUDBENI LIST - ZAJEDNICA PONUDITELJA</t>
  </si>
  <si>
    <t>PODACI O ČLANOVIMA ZAJEDNICE PONUDITELJA</t>
  </si>
  <si>
    <t>1. Naziv, sjedište i adresa članova zajednice ponuditelja:</t>
  </si>
  <si>
    <t>1. član:</t>
  </si>
  <si>
    <t>2. član:</t>
  </si>
  <si>
    <t>3. član:</t>
  </si>
  <si>
    <t>4. član:</t>
  </si>
  <si>
    <t>2. OIB (ili nacionalni identifikacijski broj prema zemlji sjedišta gospodarskog subjekta):</t>
  </si>
  <si>
    <t>3. Broj računa:</t>
  </si>
  <si>
    <t>4. Je li član zajednice ponuditelja u sustavu PDV-a (upisati DA ili NE):</t>
  </si>
  <si>
    <t>5. Adresa za dostavu pošte:</t>
  </si>
  <si>
    <t>6. Adresa e-pošte, broj telefona i broj telefaksa:</t>
  </si>
  <si>
    <t>7. Kontakt osoba člana zajednice ponuditelja:</t>
  </si>
  <si>
    <t>8. Član zajednice ponuditelja koji je ovlašten za komunikaciju s naručiteljem:</t>
  </si>
  <si>
    <t>9. Predmet, količina, vrijednost i postotni dio izvođenja radova ili pružanja usluga</t>
  </si>
  <si>
    <t xml:space="preserve">    svakog člana zajednice ponuditelja:</t>
  </si>
  <si>
    <t>9.1. Predmet radova/usluge koje će izvesti/pružiti svaki član zajednice ponuditelja:</t>
  </si>
  <si>
    <t>9.2. Količina dijela ponude svakog člana zajednice ponuditelja:</t>
  </si>
  <si>
    <t>9.3. Vrijednost dijela ponude (bez PDV-a) svakog člana zajednice ponuditelja:</t>
  </si>
  <si>
    <t>9.4. Postotni dio ponude svakog člana zajednice ponuditelja:</t>
  </si>
  <si>
    <t>10. Predmet nabave:</t>
  </si>
  <si>
    <t>11. Broj ponude:</t>
  </si>
  <si>
    <t>12. Cijena ponude bez PDV-a:</t>
  </si>
  <si>
    <t>13. Iznos PDV-a:</t>
  </si>
  <si>
    <t>14. Cijena ponude s PDV-om:</t>
  </si>
  <si>
    <t>15. Rok valjanosti ponude je:</t>
  </si>
  <si>
    <t>90 dana od dana otvaranja ponuda.</t>
  </si>
  <si>
    <t>16. Mjesto i datum:</t>
  </si>
  <si>
    <t>17. Tiskano ime i prezime:</t>
  </si>
  <si>
    <t>i potpis:</t>
  </si>
  <si>
    <t>pečat:</t>
  </si>
  <si>
    <t>Sukladno članku 15. stavak 1. Zakona o javnoj nabavi za godišnju procijenjenu vrijednost nabave manju od 200.000,00 (500.000,00) kn, bez PDV-a (tzv. jednostavnu nabavu) Naručitelj nije obavezan provoditi postupke javne nabave propisane Zakonom o javnoj nabavi.</t>
  </si>
  <si>
    <t>Sukladno odredbi članka 80. stavka 2. točke 2. Zakona o javnoj nabavi, Naručitelj izjavljuje da, ne postoje gospodarski subjekti s kojima je Naručitelj u sukobu interesa, u smislu odredbi članka 76. i 77. Zakona o javnoj nabavi.</t>
  </si>
  <si>
    <t>IVKOM–VODE d.o.o., Ivanec, V. Nazora 96b, s naznakom - račun za predmet nabave:</t>
  </si>
  <si>
    <t>Sposobnost za obavljanje profesionalne djelatnosti gospodarskog subjekta:</t>
  </si>
  <si>
    <r>
      <rPr>
        <b/>
        <u/>
        <sz val="12"/>
        <color rgb="FFFF0000"/>
        <rFont val="Arial"/>
        <family val="2"/>
        <charset val="238"/>
      </rPr>
      <t>PRIJEDLOG</t>
    </r>
    <r>
      <rPr>
        <b/>
        <sz val="12"/>
        <color rgb="FFFF0000"/>
        <rFont val="Arial"/>
        <family val="2"/>
        <charset val="238"/>
      </rPr>
      <t xml:space="preserve"> UGOVORA U PONUDI PRILAŽE SE U 1 PRIMJERKU.</t>
    </r>
  </si>
  <si>
    <r>
      <rPr>
        <b/>
        <sz val="10"/>
        <rFont val="Arial"/>
        <family val="2"/>
        <charset val="238"/>
      </rPr>
      <t>IVKOM–VODE d.o.o.</t>
    </r>
    <r>
      <rPr>
        <sz val="10"/>
        <rFont val="Arial"/>
        <family val="2"/>
        <charset val="238"/>
      </rPr>
      <t xml:space="preserve"> iz Ivanca, V. Nazora 96b, 42240 Ivanec (OIB: 91920869215, mat.br. 4151712, žiro-račun br. 2489004-1131209199, J&amp;T BANKA D.D. VARAŽDIN), koje zastupa direktor Mladen Stanko, mag.oec. (u daljnjem tekstu: KUPAC),</t>
    </r>
  </si>
  <si>
    <t>KRITERIJI ZA ODABIR GOSPODARSKOG SUBJEKTA, TE DOKUMENTI KOJIMA SE DOKAZUJE SPOSOBNOST</t>
  </si>
  <si>
    <t>POZIV ZA DOSTAVU PONUDE JEDNOSTAVNE NABAVE</t>
  </si>
  <si>
    <t>Ugovor će se zaključiti u skladu s Ponudom i Pozivom za dostavu ponude jednostavne nabave čija je procijenjena vrijednost manja od 200.000,00 (500.000,00) kuna.</t>
  </si>
  <si>
    <t>12 mjeseci, sukcesivno, prema nepromjenjivim jediničnim cijenama i pojedinačnim narudžbama, te stvarnim potrebama Naručitelja, drugog dana od dana primitka narudžbe.</t>
  </si>
  <si>
    <t>Na skladištu (pogonu) isporučitelja.</t>
  </si>
  <si>
    <t>30 dana nakon ispostave računa i isporuke predmeta nabave.</t>
  </si>
  <si>
    <t>Najniža cijena.</t>
  </si>
  <si>
    <t>Ponude neće biti otvarane javno.</t>
  </si>
  <si>
    <t>Pisanu obavijest o rezultatima nabave Naručitelj će dostaviti svakom ponuditelju e-mailom u roku od 10 dana od dana isteka roka za dostavu ponuda na dokaziv način (potvrda e-mailom).</t>
  </si>
  <si>
    <t>Asfaltna masa:</t>
  </si>
  <si>
    <t>AB 4 mm, dolomit</t>
  </si>
  <si>
    <t>t</t>
  </si>
  <si>
    <t>AB 8 mm, dolomit</t>
  </si>
  <si>
    <t>AB 11 mm, dolomit</t>
  </si>
  <si>
    <t>AB 16 mm, dolomit</t>
  </si>
  <si>
    <t>Bitumenska emulzija</t>
  </si>
  <si>
    <t>kg</t>
  </si>
  <si>
    <t>Ugovorne strane su suglasne da se pojedini PREDMET NABAVE isporučuje nakon pismene ili telefonske narudžbe, drugog dana od dana primitka narudžbe.</t>
  </si>
  <si>
    <t>Ugovorne strane su suglasne da će KUPAC primljeni PREDMET NABAVE plaćati u roku 30 dana od dana isporuke.</t>
  </si>
  <si>
    <t>Ugovorne strane su suglasne da se eventualne greške u količini i kvaliteti utvrđuju odmah kod isporuke, a samo iznimno u roku od 5 dana po isporuci iste.</t>
  </si>
  <si>
    <t>KUPCU pripada pravo jednostranog raskida Ugovora prije isteka roka iz članka 8. ovog Ugovora u slijedećim slučajevima:</t>
  </si>
  <si>
    <t>Članak 9.</t>
  </si>
  <si>
    <r>
      <t xml:space="preserve">Ovaj ugovor zaključuje se na vrijeme od </t>
    </r>
    <r>
      <rPr>
        <b/>
        <sz val="10"/>
        <rFont val="Arial"/>
        <family val="2"/>
        <charset val="238"/>
      </rPr>
      <t>godinu dana</t>
    </r>
    <r>
      <rPr>
        <sz val="10"/>
        <rFont val="Arial"/>
        <family val="2"/>
        <charset val="238"/>
      </rPr>
      <t xml:space="preserve"> i stupa na snagu danom potpisa obiju ugovornih strana.</t>
    </r>
  </si>
  <si>
    <t>Obavijesti u vezi predmeta nabave (kontakt osoba za opći i tehnički dio):</t>
  </si>
  <si>
    <r>
      <t>Predmet nabave je, sukladno Troškovniku</t>
    </r>
    <r>
      <rPr>
        <sz val="10"/>
        <color rgb="FFFF0000"/>
        <rFont val="Arial"/>
        <family val="2"/>
        <charset val="238"/>
      </rPr>
      <t xml:space="preserve"> </t>
    </r>
    <r>
      <rPr>
        <sz val="10"/>
        <color theme="1"/>
        <rFont val="Arial"/>
        <family val="2"/>
        <charset val="238"/>
      </rPr>
      <t>iz dijela II. ovog Poziva:</t>
    </r>
  </si>
  <si>
    <r>
      <t xml:space="preserve">Opis predmeta nabave je sukladan Troškovniku </t>
    </r>
    <r>
      <rPr>
        <sz val="10"/>
        <color theme="1"/>
        <rFont val="Arial"/>
        <family val="2"/>
        <charset val="238"/>
      </rPr>
      <t>iz dijela II. ovog Poziva.</t>
    </r>
  </si>
  <si>
    <t>Okvirne količine predmeta nabave za vrijeme trajanja ugovora o nabavi po pojedinim vrstama predmeta nabave specificirane su troškovnikom. Stvarna nabavljena količina predmeta nabave, temeljem sklopljenog ugovora o nabavi, može biti veća ili manja od okvirne količine, uz ograničenje da ukupna plaćanja bez poreza na dodanu vrijednost, na temelju sklopljenog ugovora o nabavi, ne smije prelaziti ugovoreni iznos.</t>
  </si>
  <si>
    <t>Tehnička i stručna sposobnost gospodarskog subjekta:</t>
  </si>
  <si>
    <t xml:space="preserve">Izjava o posjedovanju certificirane asfaltne baze udaljene najviše do 10 km od sjedišta Naručitelja u kojoj ponuditelj navodi adresu asfaltne baze. Uz Izjavu potrebno je priložiti certifikat o sukladnosti kontrole tvorničke proizvodnje.
(Obzirom da naručitelj s vlastitim vozilom preuzima asfaltnu masu, zbog smanjenja troškova  prijevoza od velike je važnosti da lokacija asfaltne baze isporučitelja ne bude udaljena od sjedišta naručitelja više od 10 km.)
</t>
  </si>
  <si>
    <t>Potrebno je priložiti važeće izjave o svojstvima kojom će se dokazati sukladnost nuđene robe sa specifikacijom zahtijevane kvalitete iz dokumentacije za nadmetanje.</t>
  </si>
  <si>
    <t>Asfaltbeton (EN 13108-1:2006 i EN 13108-1:2006/lspr.1:2008)</t>
  </si>
  <si>
    <t>AC 4 surf 50/70 AG4 M4-E</t>
  </si>
  <si>
    <t>AC 8 surf 50/70 AG4 M4-E</t>
  </si>
  <si>
    <t>AC 11 surf 50/70 AG4 M4-E</t>
  </si>
  <si>
    <t>AC 16 surf 50/70 AG4 M4-E</t>
  </si>
  <si>
    <t>EN 13808:2013</t>
  </si>
  <si>
    <t>Kationska bitumenska emulzija C55 B3</t>
  </si>
  <si>
    <t>Troškovnik (ispunjen i potpisan od strane ponuditelja);</t>
  </si>
  <si>
    <t>Ponuda se dostavlja na Ponudbenom listu i Troškovniku iz dijela II. ovog Poziva, a koje je potrebno dostaviti ispunjene i potpisane od strane ovlaštene osobe ponuditelja, te ovjerene pečatom.</t>
  </si>
  <si>
    <t>PRODAVATELJ se obvezuje isporučiti KUPCU ugovoreni PREDMET NABAVE prema troškovniku koji je sastavni dio ovog ugovora u ukupnoj cijeni od</t>
  </si>
  <si>
    <t>Starost dokaza koje gospodarski subjekti dostavljaju vezano za pitanja ispunjavanja kriterija za odabir gospodarskih subjekata:</t>
  </si>
  <si>
    <t>–</t>
  </si>
  <si>
    <t>svi dokazi moraju biti ažurirani, te je  bitno da su u njima sadržani podaci važeći, koji odgovaraju stvarnom činjeničnom stanju u trenutku dostave;</t>
  </si>
  <si>
    <t>svi dokazi se mogu priložiti u izvorniku, u ovjerenoj ili neovjerenoj preslici.</t>
  </si>
  <si>
    <t>Godišnja nabava asfaltne mase, za IVKOM–VODE d.o.o., Ivanec</t>
  </si>
  <si>
    <t>JN–01–19</t>
  </si>
  <si>
    <t>Godišnja nabava asfaltne mase, za IVKOM–VODE d.o.o., Ivanec.</t>
  </si>
  <si>
    <t>Godišnja nabava asfaltne mase, za IVKOM–VODE d.o.o., Ivanec,</t>
  </si>
  <si>
    <t>JN–01–19.</t>
  </si>
  <si>
    <t xml:space="preserve">22.02.2019. godine, do 11:00 sati (lokalno vrijeme). </t>
  </si>
  <si>
    <t xml:space="preserve">22.02.2019. godine, u 11:00 sati (lokalno vrijeme). </t>
  </si>
  <si>
    <t>U Ivancu, 15.02.2019.</t>
  </si>
  <si>
    <r>
      <rPr>
        <b/>
        <u/>
        <sz val="12"/>
        <rFont val="Arial"/>
        <family val="2"/>
        <charset val="238"/>
      </rPr>
      <t>PRIJEDLOG</t>
    </r>
    <r>
      <rPr>
        <b/>
        <sz val="12"/>
        <rFont val="Arial"/>
        <family val="2"/>
        <charset val="238"/>
      </rPr>
      <t xml:space="preserve"> UGOVORA O NABAVI PO NADMETANJU JN–01–19</t>
    </r>
  </si>
  <si>
    <r>
      <t xml:space="preserve">Ovaj ugovor odnosi se na </t>
    </r>
    <r>
      <rPr>
        <b/>
        <sz val="10"/>
        <rFont val="Arial"/>
        <family val="2"/>
        <charset val="238"/>
      </rPr>
      <t xml:space="preserve">Godišnju nabavu asfaltne mase, za IVKOM–VODE d.o.o., Ivanec </t>
    </r>
    <r>
      <rPr>
        <sz val="10"/>
        <rFont val="Arial"/>
        <family val="2"/>
        <charset val="238"/>
      </rPr>
      <t xml:space="preserve">(u daljnjem tekstu: PREDMET NABAVE), odabranu u postupku prikupljanja ponuda broj </t>
    </r>
    <r>
      <rPr>
        <b/>
        <sz val="10"/>
        <rFont val="Arial"/>
        <family val="2"/>
        <charset val="238"/>
      </rPr>
      <t>JN–01–19.</t>
    </r>
  </si>
  <si>
    <t>Ugovor br.: ___/1-2019.</t>
  </si>
  <si>
    <t>100.000,00 kn, bez PDV-a.</t>
  </si>
  <si>
    <r>
      <t xml:space="preserve">Dokazi o sposobnosti </t>
    </r>
    <r>
      <rPr>
        <b/>
        <sz val="10"/>
        <rFont val="Arial"/>
        <family val="2"/>
        <charset val="238"/>
      </rPr>
      <t>obvezno</t>
    </r>
    <r>
      <rPr>
        <sz val="10"/>
        <rFont val="Arial"/>
        <family val="2"/>
        <charset val="238"/>
      </rPr>
      <t xml:space="preserve"> se prilažu uz ponudu. Ponuditelji </t>
    </r>
    <r>
      <rPr>
        <b/>
        <sz val="10"/>
        <rFont val="Arial"/>
        <family val="2"/>
        <charset val="238"/>
      </rPr>
      <t>moraju</t>
    </r>
    <r>
      <rPr>
        <sz val="10"/>
        <rFont val="Arial"/>
        <family val="2"/>
        <charset val="238"/>
      </rPr>
      <t xml:space="preserve"> dokazati pravnu i poslovnu sposobnost, te tehničku i stručnu sposobnost, kako slijedi:</t>
    </r>
  </si>
  <si>
    <r>
      <t xml:space="preserve">Gospodarski subjekt </t>
    </r>
    <r>
      <rPr>
        <b/>
        <sz val="10"/>
        <rFont val="Arial"/>
        <family val="2"/>
        <charset val="238"/>
      </rPr>
      <t>mora</t>
    </r>
    <r>
      <rPr>
        <sz val="10"/>
        <rFont val="Arial"/>
        <family val="2"/>
        <charset val="238"/>
      </rPr>
      <t xml:space="preserve"> dokazati svoj upis u sudski, obrtni, strukovni ili drugi odgovarajući registar u državi njegova poslovnog nastana (sukladno  članku 257. st. 1. Zakona o javnoj nabavi).
Upis u registar dokazuje se izvatkom iz sudskog, obrtnog, strukovnog ili drugog odgovarajućeg registra koji se vodi u državi članici njegova poslovnog nastana.
</t>
    </r>
  </si>
  <si>
    <t xml:space="preserve">zaključili su dana _______________ godine sljedeći </t>
  </si>
  <si>
    <r>
      <t xml:space="preserve">Obveza PRODAVATELJA počinje s </t>
    </r>
    <r>
      <rPr>
        <b/>
        <sz val="10"/>
        <rFont val="Arial"/>
        <family val="2"/>
        <charset val="238"/>
      </rPr>
      <t>01.03.2019.</t>
    </r>
    <r>
      <rPr>
        <sz val="10"/>
        <rFont val="Arial"/>
        <family val="2"/>
        <charset val="238"/>
      </rPr>
      <t xml:space="preserve"> godine.</t>
    </r>
  </si>
</sst>
</file>

<file path=xl/styles.xml><?xml version="1.0" encoding="utf-8"?>
<styleSheet xmlns="http://schemas.openxmlformats.org/spreadsheetml/2006/main" xmlns:mc="http://schemas.openxmlformats.org/markup-compatibility/2006" xmlns:x14ac="http://schemas.microsoft.com/office/spreadsheetml/2009/9/ac" mc:Ignorable="x14ac">
  <numFmts count="7">
    <numFmt numFmtId="164" formatCode="#,##0.00;[Red]#,##0.00"/>
    <numFmt numFmtId="165" formatCode="_-* #,##0_-;\-* #,##0_-;_-* &quot;-&quot;_-;_-@_-"/>
    <numFmt numFmtId="166" formatCode="_-* #,##0.00_-;\-* #,##0.00_-;_-* &quot;-&quot;??_-;_-@_-"/>
    <numFmt numFmtId="167" formatCode="_-&quot;kn&quot;\ * #,##0_-;\-&quot;kn&quot;\ * #,##0_-;_-&quot;kn&quot;\ * &quot;-&quot;_-;_-@_-"/>
    <numFmt numFmtId="168" formatCode="_-&quot;kn&quot;\ * #,##0.00_-;\-&quot;kn&quot;\ * #,##0.00_-;_-&quot;kn&quot;\ * &quot;-&quot;??_-;_-@_-"/>
    <numFmt numFmtId="169" formatCode="#,##0.00\ &quot;kn&quot;;[Red]#,##0.00\ &quot;kn&quot;"/>
    <numFmt numFmtId="170" formatCode="_-* #,##0.00\ _k_n_-;\-* #,##0.00\ _k_n_-;_-* \-??\ _k_n_-;_-@_-"/>
  </numFmts>
  <fonts count="48">
    <font>
      <sz val="11"/>
      <color theme="1"/>
      <name val="Calibri"/>
      <family val="2"/>
      <charset val="238"/>
      <scheme val="minor"/>
    </font>
    <font>
      <sz val="11"/>
      <color theme="1"/>
      <name val="Arial"/>
      <family val="2"/>
      <charset val="238"/>
    </font>
    <font>
      <sz val="11"/>
      <color theme="1"/>
      <name val="Arial"/>
      <family val="2"/>
      <charset val="238"/>
    </font>
    <font>
      <sz val="11"/>
      <color theme="1"/>
      <name val="Arial"/>
      <family val="2"/>
      <charset val="238"/>
    </font>
    <font>
      <sz val="11"/>
      <color theme="1"/>
      <name val="Arial"/>
      <family val="2"/>
      <charset val="238"/>
    </font>
    <font>
      <b/>
      <sz val="11"/>
      <color theme="1"/>
      <name val="Arial"/>
      <family val="2"/>
      <charset val="238"/>
    </font>
    <font>
      <b/>
      <sz val="12"/>
      <color rgb="FF0000FF"/>
      <name val="Arial"/>
      <family val="2"/>
      <charset val="238"/>
    </font>
    <font>
      <b/>
      <sz val="10"/>
      <color rgb="FF0000FF"/>
      <name val="Arial"/>
      <family val="2"/>
      <charset val="238"/>
    </font>
    <font>
      <sz val="10"/>
      <color theme="1"/>
      <name val="Arial"/>
      <family val="2"/>
      <charset val="238"/>
    </font>
    <font>
      <b/>
      <sz val="10"/>
      <color theme="1"/>
      <name val="Arial"/>
      <family val="2"/>
      <charset val="238"/>
    </font>
    <font>
      <sz val="10"/>
      <name val="Arial"/>
      <family val="2"/>
      <charset val="238"/>
    </font>
    <font>
      <sz val="10"/>
      <color rgb="FFFF0000"/>
      <name val="Arial"/>
      <family val="2"/>
      <charset val="238"/>
    </font>
    <font>
      <u/>
      <sz val="10"/>
      <color rgb="FF0000FF"/>
      <name val="Arial"/>
      <family val="2"/>
      <charset val="238"/>
    </font>
    <font>
      <b/>
      <sz val="10"/>
      <color rgb="FFFF0000"/>
      <name val="Arial"/>
      <family val="2"/>
      <charset val="238"/>
    </font>
    <font>
      <b/>
      <sz val="10"/>
      <name val="Arial"/>
      <family val="2"/>
      <charset val="238"/>
    </font>
    <font>
      <sz val="8"/>
      <color rgb="FFFF0000"/>
      <name val="Arial"/>
      <family val="2"/>
      <charset val="238"/>
    </font>
    <font>
      <sz val="11"/>
      <color rgb="FF0000FF"/>
      <name val="Arial"/>
      <family val="2"/>
      <charset val="238"/>
    </font>
    <font>
      <b/>
      <sz val="11"/>
      <color rgb="FF0000FF"/>
      <name val="Arial"/>
      <family val="2"/>
      <charset val="238"/>
    </font>
    <font>
      <b/>
      <sz val="16"/>
      <color rgb="FF0000FF"/>
      <name val="Arial"/>
      <family val="2"/>
      <charset val="238"/>
    </font>
    <font>
      <sz val="9"/>
      <color theme="1"/>
      <name val="Arial"/>
      <family val="2"/>
      <charset val="238"/>
    </font>
    <font>
      <b/>
      <sz val="11"/>
      <name val="Arial"/>
      <family val="2"/>
      <charset val="238"/>
    </font>
    <font>
      <sz val="11"/>
      <name val="Arial"/>
      <family val="2"/>
      <charset val="238"/>
    </font>
    <font>
      <i/>
      <sz val="9"/>
      <name val="Arial"/>
      <family val="2"/>
      <charset val="238"/>
    </font>
    <font>
      <b/>
      <sz val="14"/>
      <color rgb="FFFF0000"/>
      <name val="Arial"/>
      <family val="2"/>
      <charset val="238"/>
    </font>
    <font>
      <b/>
      <sz val="12"/>
      <name val="Arial"/>
      <family val="2"/>
      <charset val="238"/>
    </font>
    <font>
      <b/>
      <sz val="9"/>
      <name val="Arial"/>
      <family val="2"/>
      <charset val="238"/>
    </font>
    <font>
      <b/>
      <sz val="14"/>
      <color rgb="FF0000FF"/>
      <name val="Arial"/>
      <family val="2"/>
      <charset val="238"/>
    </font>
    <font>
      <i/>
      <sz val="8"/>
      <name val="Arial"/>
      <family val="2"/>
      <charset val="238"/>
    </font>
    <font>
      <b/>
      <u/>
      <sz val="10"/>
      <color rgb="FFFF0000"/>
      <name val="Arial"/>
      <family val="2"/>
      <charset val="238"/>
    </font>
    <font>
      <u/>
      <sz val="10"/>
      <color theme="1"/>
      <name val="Arial"/>
      <family val="2"/>
      <charset val="238"/>
    </font>
    <font>
      <b/>
      <sz val="13"/>
      <color rgb="FF0000FF"/>
      <name val="Arial"/>
      <family val="2"/>
      <charset val="238"/>
    </font>
    <font>
      <sz val="12"/>
      <name val="Arial"/>
      <family val="2"/>
      <charset val="238"/>
    </font>
    <font>
      <sz val="10"/>
      <name val="Zurich BT"/>
      <charset val="238"/>
    </font>
    <font>
      <sz val="10"/>
      <name val="Arial CE"/>
      <charset val="238"/>
    </font>
    <font>
      <b/>
      <u/>
      <sz val="11"/>
      <name val="Arial"/>
      <family val="2"/>
      <charset val="238"/>
    </font>
    <font>
      <b/>
      <u/>
      <sz val="12"/>
      <name val="Arial"/>
      <family val="2"/>
      <charset val="238"/>
    </font>
    <font>
      <b/>
      <sz val="11"/>
      <color rgb="FFFF0000"/>
      <name val="Arial"/>
      <family val="2"/>
      <charset val="238"/>
    </font>
    <font>
      <b/>
      <u/>
      <sz val="11"/>
      <color rgb="FFFF0000"/>
      <name val="Arial"/>
      <family val="2"/>
      <charset val="238"/>
    </font>
    <font>
      <sz val="11"/>
      <color rgb="FFFF0000"/>
      <name val="Arial"/>
      <family val="2"/>
      <charset val="238"/>
    </font>
    <font>
      <b/>
      <sz val="9"/>
      <color rgb="FF0000FF"/>
      <name val="Arial"/>
      <family val="2"/>
      <charset val="238"/>
    </font>
    <font>
      <b/>
      <sz val="12"/>
      <color rgb="FFFF0000"/>
      <name val="Arial"/>
      <family val="2"/>
      <charset val="238"/>
    </font>
    <font>
      <b/>
      <sz val="16"/>
      <color rgb="FFFF0000"/>
      <name val="Arial"/>
      <family val="2"/>
      <charset val="238"/>
    </font>
    <font>
      <b/>
      <u/>
      <sz val="12"/>
      <color rgb="FFFF0000"/>
      <name val="Arial"/>
      <family val="2"/>
      <charset val="238"/>
    </font>
    <font>
      <sz val="10"/>
      <name val="Mangal"/>
      <family val="2"/>
      <charset val="238"/>
    </font>
    <font>
      <sz val="10"/>
      <color theme="0"/>
      <name val="Arial"/>
      <family val="2"/>
      <charset val="238"/>
    </font>
    <font>
      <sz val="8"/>
      <color theme="0"/>
      <name val="Arial"/>
      <family val="2"/>
      <charset val="238"/>
    </font>
    <font>
      <b/>
      <sz val="10"/>
      <color theme="0"/>
      <name val="Arial"/>
      <family val="2"/>
      <charset val="238"/>
    </font>
    <font>
      <sz val="9"/>
      <color theme="0"/>
      <name val="Arial"/>
      <family val="2"/>
      <charset val="238"/>
    </font>
  </fonts>
  <fills count="4">
    <fill>
      <patternFill patternType="none"/>
    </fill>
    <fill>
      <patternFill patternType="gray125"/>
    </fill>
    <fill>
      <patternFill patternType="solid">
        <fgColor rgb="FFFFFF00"/>
        <bgColor indexed="64"/>
      </patternFill>
    </fill>
    <fill>
      <patternFill patternType="solid">
        <fgColor theme="6" tint="0.59999389629810485"/>
        <bgColor indexed="64"/>
      </patternFill>
    </fill>
  </fills>
  <borders count="6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style="thin">
        <color indexed="64"/>
      </right>
      <top/>
      <bottom/>
      <diagonal/>
    </border>
    <border>
      <left/>
      <right style="thin">
        <color indexed="64"/>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double">
        <color indexed="64"/>
      </top>
      <bottom style="double">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diagonal/>
    </border>
    <border>
      <left/>
      <right style="medium">
        <color indexed="64"/>
      </right>
      <top style="medium">
        <color indexed="64"/>
      </top>
      <bottom/>
      <diagonal/>
    </border>
    <border>
      <left style="thin">
        <color indexed="64"/>
      </left>
      <right style="thin">
        <color indexed="64"/>
      </right>
      <top/>
      <bottom style="medium">
        <color indexed="64"/>
      </bottom>
      <diagonal/>
    </border>
    <border>
      <left/>
      <right style="medium">
        <color indexed="64"/>
      </right>
      <top/>
      <bottom style="medium">
        <color indexed="64"/>
      </bottom>
      <diagonal/>
    </border>
    <border>
      <left style="thin">
        <color indexed="64"/>
      </left>
      <right style="thin">
        <color indexed="64"/>
      </right>
      <top/>
      <bottom/>
      <diagonal/>
    </border>
    <border>
      <left/>
      <right style="medium">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thin">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top/>
      <bottom style="medium">
        <color indexed="64"/>
      </bottom>
      <diagonal/>
    </border>
    <border>
      <left/>
      <right/>
      <top style="medium">
        <color indexed="64"/>
      </top>
      <bottom style="thin">
        <color indexed="64"/>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style="thin">
        <color indexed="64"/>
      </left>
      <right/>
      <top style="medium">
        <color indexed="64"/>
      </top>
      <bottom style="thin">
        <color indexed="64"/>
      </bottom>
      <diagonal/>
    </border>
    <border>
      <left/>
      <right/>
      <top/>
      <bottom style="hair">
        <color auto="1"/>
      </bottom>
      <diagonal/>
    </border>
    <border>
      <left/>
      <right/>
      <top style="hair">
        <color auto="1"/>
      </top>
      <bottom style="hair">
        <color auto="1"/>
      </bottom>
      <diagonal/>
    </border>
    <border>
      <left/>
      <right/>
      <top/>
      <bottom style="double">
        <color indexed="64"/>
      </bottom>
      <diagonal/>
    </border>
    <border>
      <left/>
      <right/>
      <top style="double">
        <color auto="1"/>
      </top>
      <bottom/>
      <diagonal/>
    </border>
    <border>
      <left style="thin">
        <color indexed="64"/>
      </left>
      <right/>
      <top style="thin">
        <color indexed="64"/>
      </top>
      <bottom style="dashed">
        <color indexed="64"/>
      </bottom>
      <diagonal/>
    </border>
    <border>
      <left/>
      <right/>
      <top style="thin">
        <color indexed="64"/>
      </top>
      <bottom style="dashed">
        <color indexed="64"/>
      </bottom>
      <diagonal/>
    </border>
    <border>
      <left/>
      <right style="thin">
        <color indexed="64"/>
      </right>
      <top style="thin">
        <color indexed="64"/>
      </top>
      <bottom style="dashed">
        <color indexed="64"/>
      </bottom>
      <diagonal/>
    </border>
    <border>
      <left style="thin">
        <color indexed="64"/>
      </left>
      <right/>
      <top style="dashed">
        <color indexed="64"/>
      </top>
      <bottom style="thin">
        <color indexed="64"/>
      </bottom>
      <diagonal/>
    </border>
    <border>
      <left/>
      <right/>
      <top style="dashed">
        <color indexed="64"/>
      </top>
      <bottom style="thin">
        <color indexed="64"/>
      </bottom>
      <diagonal/>
    </border>
    <border>
      <left/>
      <right style="thin">
        <color indexed="64"/>
      </right>
      <top style="dashed">
        <color indexed="64"/>
      </top>
      <bottom style="thin">
        <color indexed="64"/>
      </bottom>
      <diagonal/>
    </border>
    <border>
      <left style="double">
        <color indexed="64"/>
      </left>
      <right/>
      <top style="double">
        <color indexed="64"/>
      </top>
      <bottom style="double">
        <color indexed="64"/>
      </bottom>
      <diagonal/>
    </border>
    <border>
      <left/>
      <right style="double">
        <color indexed="64"/>
      </right>
      <top style="double">
        <color indexed="64"/>
      </top>
      <bottom style="double">
        <color indexed="64"/>
      </bottom>
      <diagonal/>
    </border>
    <border>
      <left style="double">
        <color auto="1"/>
      </left>
      <right/>
      <top style="double">
        <color auto="1"/>
      </top>
      <bottom/>
      <diagonal/>
    </border>
    <border>
      <left/>
      <right style="double">
        <color auto="1"/>
      </right>
      <top style="double">
        <color auto="1"/>
      </top>
      <bottom/>
      <diagonal/>
    </border>
    <border>
      <left style="double">
        <color auto="1"/>
      </left>
      <right/>
      <top/>
      <bottom/>
      <diagonal/>
    </border>
    <border>
      <left/>
      <right style="double">
        <color auto="1"/>
      </right>
      <top/>
      <bottom/>
      <diagonal/>
    </border>
    <border>
      <left style="double">
        <color auto="1"/>
      </left>
      <right/>
      <top/>
      <bottom style="double">
        <color indexed="64"/>
      </bottom>
      <diagonal/>
    </border>
    <border>
      <left/>
      <right style="double">
        <color auto="1"/>
      </right>
      <top/>
      <bottom style="double">
        <color indexed="64"/>
      </bottom>
      <diagonal/>
    </border>
  </borders>
  <cellStyleXfs count="15">
    <xf numFmtId="0" fontId="0" fillId="0" borderId="0"/>
    <xf numFmtId="0" fontId="10" fillId="0" borderId="0"/>
    <xf numFmtId="165" fontId="32" fillId="0" borderId="0" applyFont="0" applyFill="0" applyBorder="0" applyAlignment="0" applyProtection="0"/>
    <xf numFmtId="166" fontId="32" fillId="0" borderId="0" applyFont="0" applyFill="0" applyBorder="0" applyAlignment="0" applyProtection="0"/>
    <xf numFmtId="167" fontId="32" fillId="0" borderId="0" applyFont="0" applyFill="0" applyBorder="0" applyAlignment="0" applyProtection="0"/>
    <xf numFmtId="168" fontId="32" fillId="0" borderId="0" applyFont="0" applyFill="0" applyBorder="0" applyAlignment="0" applyProtection="0"/>
    <xf numFmtId="0" fontId="32" fillId="0" borderId="0"/>
    <xf numFmtId="0" fontId="10" fillId="0" borderId="0"/>
    <xf numFmtId="0" fontId="33" fillId="0" borderId="0"/>
    <xf numFmtId="0" fontId="10" fillId="0" borderId="0"/>
    <xf numFmtId="170" fontId="43" fillId="0" borderId="0" applyFill="0" applyBorder="0" applyAlignment="0" applyProtection="0"/>
    <xf numFmtId="170" fontId="43" fillId="0" borderId="0" applyFill="0" applyBorder="0" applyAlignment="0" applyProtection="0"/>
    <xf numFmtId="170" fontId="43" fillId="0" borderId="0" applyFill="0" applyBorder="0" applyAlignment="0" applyProtection="0"/>
    <xf numFmtId="0" fontId="10" fillId="0" borderId="0"/>
    <xf numFmtId="170" fontId="43" fillId="0" borderId="0" applyFill="0" applyBorder="0" applyAlignment="0" applyProtection="0"/>
  </cellStyleXfs>
  <cellXfs count="341">
    <xf numFmtId="0" fontId="0" fillId="0" borderId="0" xfId="0"/>
    <xf numFmtId="0" fontId="8" fillId="0" borderId="0" xfId="0" applyFont="1" applyAlignment="1">
      <alignment vertical="top"/>
    </xf>
    <xf numFmtId="0" fontId="9" fillId="0" borderId="0" xfId="0" applyFont="1" applyAlignment="1">
      <alignment vertical="top"/>
    </xf>
    <xf numFmtId="0" fontId="8" fillId="0" borderId="0" xfId="0" applyFont="1" applyAlignment="1">
      <alignment horizontal="justify" vertical="top"/>
    </xf>
    <xf numFmtId="0" fontId="8" fillId="0" borderId="0" xfId="0" applyFont="1" applyAlignment="1">
      <alignment horizontal="right" vertical="top"/>
    </xf>
    <xf numFmtId="0" fontId="8" fillId="0" borderId="0" xfId="0" applyFont="1" applyAlignment="1">
      <alignment horizontal="left" vertical="top"/>
    </xf>
    <xf numFmtId="0" fontId="8" fillId="0" borderId="0" xfId="0" applyFont="1" applyAlignment="1">
      <alignment vertical="top"/>
    </xf>
    <xf numFmtId="0" fontId="4" fillId="0" borderId="0" xfId="0" applyFont="1" applyAlignment="1">
      <alignment horizontal="justify" vertical="center"/>
    </xf>
    <xf numFmtId="0" fontId="17" fillId="0" borderId="0" xfId="0" applyFont="1" applyAlignment="1">
      <alignment horizontal="justify" vertical="center"/>
    </xf>
    <xf numFmtId="0" fontId="4" fillId="0" borderId="0" xfId="0" applyFont="1" applyAlignment="1">
      <alignment horizontal="center" vertical="center"/>
    </xf>
    <xf numFmtId="0" fontId="4" fillId="0" borderId="0" xfId="0" applyFont="1" applyBorder="1" applyAlignment="1">
      <alignment horizontal="center" vertical="center"/>
    </xf>
    <xf numFmtId="0" fontId="21" fillId="0" borderId="0" xfId="0" applyFont="1" applyAlignment="1">
      <alignment horizontal="justify" vertical="center"/>
    </xf>
    <xf numFmtId="0" fontId="21" fillId="0" borderId="0" xfId="1" applyFont="1"/>
    <xf numFmtId="0" fontId="10" fillId="0" borderId="0" xfId="1" applyAlignment="1">
      <alignment vertical="center"/>
    </xf>
    <xf numFmtId="0" fontId="21" fillId="0" borderId="0" xfId="1" applyFont="1" applyBorder="1" applyAlignment="1"/>
    <xf numFmtId="0" fontId="10" fillId="0" borderId="0" xfId="1" applyAlignment="1"/>
    <xf numFmtId="0" fontId="21" fillId="0" borderId="0" xfId="1" applyFont="1" applyAlignment="1">
      <alignment vertical="center"/>
    </xf>
    <xf numFmtId="0" fontId="22" fillId="0" borderId="0" xfId="1" applyFont="1" applyAlignment="1">
      <alignment horizontal="right"/>
    </xf>
    <xf numFmtId="0" fontId="10" fillId="0" borderId="0" xfId="1"/>
    <xf numFmtId="0" fontId="20" fillId="0" borderId="17" xfId="1" applyFont="1" applyBorder="1" applyAlignment="1">
      <alignment horizontal="center" vertical="center"/>
    </xf>
    <xf numFmtId="0" fontId="21" fillId="0" borderId="2" xfId="1" applyFont="1" applyBorder="1" applyAlignment="1">
      <alignment horizontal="center" vertical="center"/>
    </xf>
    <xf numFmtId="0" fontId="24" fillId="0" borderId="12" xfId="1" applyFont="1" applyBorder="1" applyAlignment="1">
      <alignment horizontal="center" vertical="center"/>
    </xf>
    <xf numFmtId="164" fontId="21" fillId="0" borderId="9" xfId="1" applyNumberFormat="1" applyFont="1" applyBorder="1" applyAlignment="1">
      <alignment horizontal="right" vertical="center"/>
    </xf>
    <xf numFmtId="164" fontId="21" fillId="0" borderId="18" xfId="1" applyNumberFormat="1" applyFont="1" applyFill="1" applyBorder="1" applyAlignment="1">
      <alignment horizontal="right" vertical="center"/>
    </xf>
    <xf numFmtId="0" fontId="20" fillId="0" borderId="17" xfId="1" applyFont="1" applyBorder="1" applyAlignment="1">
      <alignment horizontal="right" vertical="center"/>
    </xf>
    <xf numFmtId="164" fontId="20" fillId="0" borderId="17" xfId="1" applyNumberFormat="1" applyFont="1" applyBorder="1" applyAlignment="1">
      <alignment horizontal="right" vertical="center"/>
    </xf>
    <xf numFmtId="164" fontId="20" fillId="0" borderId="19" xfId="1" applyNumberFormat="1" applyFont="1" applyBorder="1" applyAlignment="1">
      <alignment horizontal="right" vertical="center"/>
    </xf>
    <xf numFmtId="0" fontId="21" fillId="0" borderId="2" xfId="1" applyFont="1" applyBorder="1" applyAlignment="1">
      <alignment horizontal="right" vertical="center"/>
    </xf>
    <xf numFmtId="164" fontId="21" fillId="0" borderId="2" xfId="1" applyNumberFormat="1" applyFont="1" applyBorder="1" applyAlignment="1">
      <alignment horizontal="right" vertical="center"/>
    </xf>
    <xf numFmtId="164" fontId="21" fillId="0" borderId="20" xfId="1" applyNumberFormat="1" applyFont="1" applyBorder="1" applyAlignment="1">
      <alignment horizontal="right" vertical="center"/>
    </xf>
    <xf numFmtId="0" fontId="24" fillId="0" borderId="12" xfId="1" applyFont="1" applyBorder="1" applyAlignment="1">
      <alignment horizontal="right" vertical="center"/>
    </xf>
    <xf numFmtId="164" fontId="24" fillId="0" borderId="12" xfId="1" applyNumberFormat="1" applyFont="1" applyBorder="1" applyAlignment="1">
      <alignment horizontal="right" vertical="center"/>
    </xf>
    <xf numFmtId="164" fontId="24" fillId="0" borderId="13" xfId="1" applyNumberFormat="1" applyFont="1" applyBorder="1" applyAlignment="1">
      <alignment horizontal="right" vertical="center"/>
    </xf>
    <xf numFmtId="0" fontId="23" fillId="0" borderId="0" xfId="1" applyFont="1" applyAlignment="1">
      <alignment horizontal="left" vertical="center"/>
    </xf>
    <xf numFmtId="0" fontId="8" fillId="0" borderId="0" xfId="0" applyFont="1" applyAlignment="1">
      <alignment horizontal="justify" vertical="top"/>
    </xf>
    <xf numFmtId="0" fontId="8" fillId="0" borderId="0" xfId="0" applyFont="1" applyAlignment="1">
      <alignment vertical="top"/>
    </xf>
    <xf numFmtId="0" fontId="9" fillId="0" borderId="0" xfId="0" applyFont="1" applyAlignment="1">
      <alignment horizontal="justify" vertical="top"/>
    </xf>
    <xf numFmtId="0" fontId="8" fillId="0" borderId="0" xfId="0" applyFont="1" applyFill="1" applyAlignment="1">
      <alignment horizontal="justify" vertical="top"/>
    </xf>
    <xf numFmtId="0" fontId="4" fillId="0" borderId="0" xfId="0" applyFont="1" applyAlignment="1">
      <alignment horizontal="justify" vertical="center"/>
    </xf>
    <xf numFmtId="0" fontId="4" fillId="0" borderId="2" xfId="0" applyFont="1" applyFill="1" applyBorder="1" applyAlignment="1">
      <alignment horizontal="justify" vertical="center"/>
    </xf>
    <xf numFmtId="0" fontId="4" fillId="0" borderId="2" xfId="0" applyFont="1" applyBorder="1" applyAlignment="1">
      <alignment horizontal="justify" vertical="center" wrapText="1"/>
    </xf>
    <xf numFmtId="0" fontId="17" fillId="0" borderId="35" xfId="0" applyFont="1" applyBorder="1" applyAlignment="1">
      <alignment horizontal="justify" vertical="center"/>
    </xf>
    <xf numFmtId="0" fontId="17" fillId="0" borderId="35" xfId="0" applyFont="1" applyFill="1" applyBorder="1" applyAlignment="1">
      <alignment horizontal="justify" vertical="center"/>
    </xf>
    <xf numFmtId="0" fontId="8" fillId="0" borderId="34" xfId="0" applyFont="1" applyFill="1" applyBorder="1" applyAlignment="1">
      <alignment horizontal="center" vertical="center"/>
    </xf>
    <xf numFmtId="0" fontId="8" fillId="0" borderId="2" xfId="0" applyFont="1" applyFill="1" applyBorder="1" applyAlignment="1">
      <alignment horizontal="justify" vertical="center"/>
    </xf>
    <xf numFmtId="0" fontId="8" fillId="0" borderId="34" xfId="0" applyFont="1" applyBorder="1" applyAlignment="1">
      <alignment horizontal="center" vertical="center"/>
    </xf>
    <xf numFmtId="0" fontId="8" fillId="0" borderId="2" xfId="0" applyFont="1" applyBorder="1" applyAlignment="1">
      <alignment horizontal="justify" vertical="center"/>
    </xf>
    <xf numFmtId="0" fontId="24" fillId="0" borderId="16" xfId="1" applyFont="1" applyFill="1" applyBorder="1" applyAlignment="1">
      <alignment vertical="center"/>
    </xf>
    <xf numFmtId="0" fontId="24" fillId="0" borderId="38" xfId="1" applyFont="1" applyFill="1" applyBorder="1" applyAlignment="1">
      <alignment vertical="center"/>
    </xf>
    <xf numFmtId="0" fontId="8" fillId="0" borderId="0" xfId="0" applyFont="1" applyAlignment="1">
      <alignment vertical="top"/>
    </xf>
    <xf numFmtId="0" fontId="5" fillId="3" borderId="34" xfId="0" applyFont="1" applyFill="1" applyBorder="1" applyAlignment="1">
      <alignment horizontal="center" vertical="center"/>
    </xf>
    <xf numFmtId="0" fontId="5" fillId="3" borderId="2" xfId="0" applyFont="1" applyFill="1" applyBorder="1" applyAlignment="1">
      <alignment horizontal="justify" vertical="center"/>
    </xf>
    <xf numFmtId="0" fontId="20" fillId="3" borderId="35" xfId="0" applyFont="1" applyFill="1" applyBorder="1" applyAlignment="1">
      <alignment horizontal="justify" vertical="center"/>
    </xf>
    <xf numFmtId="0" fontId="25" fillId="3" borderId="10" xfId="1" applyFont="1" applyFill="1" applyBorder="1" applyAlignment="1">
      <alignment horizontal="center" vertical="center"/>
    </xf>
    <xf numFmtId="0" fontId="25" fillId="3" borderId="11" xfId="1" applyFont="1" applyFill="1" applyBorder="1" applyAlignment="1">
      <alignment horizontal="center" vertical="center"/>
    </xf>
    <xf numFmtId="0" fontId="25" fillId="3" borderId="14" xfId="1" applyFont="1" applyFill="1" applyBorder="1" applyAlignment="1">
      <alignment horizontal="center" vertical="center"/>
    </xf>
    <xf numFmtId="0" fontId="25" fillId="3" borderId="15" xfId="1" applyFont="1" applyFill="1" applyBorder="1" applyAlignment="1">
      <alignment horizontal="center" vertical="center"/>
    </xf>
    <xf numFmtId="0" fontId="25" fillId="3" borderId="12" xfId="1" applyFont="1" applyFill="1" applyBorder="1" applyAlignment="1">
      <alignment horizontal="center"/>
    </xf>
    <xf numFmtId="0" fontId="25" fillId="3" borderId="13" xfId="1" applyFont="1" applyFill="1" applyBorder="1" applyAlignment="1">
      <alignment horizontal="center"/>
    </xf>
    <xf numFmtId="0" fontId="31" fillId="0" borderId="0" xfId="8" applyFont="1"/>
    <xf numFmtId="4" fontId="10" fillId="0" borderId="0" xfId="8" applyNumberFormat="1" applyFont="1" applyAlignment="1">
      <alignment horizontal="right"/>
    </xf>
    <xf numFmtId="4" fontId="10" fillId="0" borderId="0" xfId="8" applyNumberFormat="1" applyFont="1" applyAlignment="1">
      <alignment horizontal="center"/>
    </xf>
    <xf numFmtId="0" fontId="10" fillId="0" borderId="0" xfId="8" applyFont="1" applyAlignment="1">
      <alignment horizontal="center"/>
    </xf>
    <xf numFmtId="0" fontId="10" fillId="0" borderId="0" xfId="8" applyFont="1"/>
    <xf numFmtId="0" fontId="10" fillId="0" borderId="0" xfId="8" applyFont="1" applyAlignment="1">
      <alignment horizontal="left" vertical="top"/>
    </xf>
    <xf numFmtId="0" fontId="31" fillId="0" borderId="0" xfId="8" applyFont="1" applyAlignment="1">
      <alignment horizontal="center"/>
    </xf>
    <xf numFmtId="0" fontId="20" fillId="0" borderId="0" xfId="8" applyFont="1"/>
    <xf numFmtId="0" fontId="20" fillId="0" borderId="0" xfId="8" applyFont="1" applyBorder="1"/>
    <xf numFmtId="4" fontId="20" fillId="0" borderId="0" xfId="8" applyNumberFormat="1" applyFont="1" applyBorder="1" applyAlignment="1">
      <alignment horizontal="right"/>
    </xf>
    <xf numFmtId="4" fontId="20" fillId="0" borderId="0" xfId="8" applyNumberFormat="1" applyFont="1" applyBorder="1" applyAlignment="1">
      <alignment horizontal="center"/>
    </xf>
    <xf numFmtId="4" fontId="20" fillId="0" borderId="0" xfId="8" applyNumberFormat="1" applyFont="1" applyAlignment="1">
      <alignment horizontal="center"/>
    </xf>
    <xf numFmtId="0" fontId="10" fillId="0" borderId="0" xfId="8" applyFont="1" applyAlignment="1">
      <alignment horizontal="justify" vertical="top"/>
    </xf>
    <xf numFmtId="0" fontId="24" fillId="0" borderId="0" xfId="8" applyFont="1" applyBorder="1" applyAlignment="1">
      <alignment horizontal="center" vertical="center"/>
    </xf>
    <xf numFmtId="4" fontId="24" fillId="0" borderId="0" xfId="8" applyNumberFormat="1" applyFont="1" applyBorder="1" applyAlignment="1">
      <alignment horizontal="center" vertical="center"/>
    </xf>
    <xf numFmtId="4" fontId="24" fillId="0" borderId="0" xfId="8" applyNumberFormat="1" applyFont="1" applyAlignment="1">
      <alignment horizontal="center" vertical="center"/>
    </xf>
    <xf numFmtId="0" fontId="10" fillId="0" borderId="0" xfId="9" applyFont="1" applyAlignment="1">
      <alignment horizontal="justify" vertical="top"/>
    </xf>
    <xf numFmtId="0" fontId="8" fillId="0" borderId="0" xfId="0" applyFont="1" applyAlignment="1">
      <alignment horizontal="justify" vertical="top"/>
    </xf>
    <xf numFmtId="4" fontId="10" fillId="0" borderId="0" xfId="8" applyNumberFormat="1" applyFont="1" applyAlignment="1">
      <alignment horizontal="center"/>
    </xf>
    <xf numFmtId="0" fontId="27" fillId="0" borderId="0" xfId="8" applyFont="1" applyAlignment="1">
      <alignment horizontal="center" vertical="top"/>
    </xf>
    <xf numFmtId="0" fontId="27" fillId="0" borderId="0" xfId="8" applyFont="1" applyAlignment="1">
      <alignment horizontal="center"/>
    </xf>
    <xf numFmtId="4" fontId="11" fillId="2" borderId="0" xfId="8" applyNumberFormat="1" applyFont="1" applyFill="1" applyBorder="1" applyAlignment="1">
      <alignment horizontal="justify" vertical="center"/>
    </xf>
    <xf numFmtId="0" fontId="20" fillId="0" borderId="35" xfId="0" applyFont="1" applyBorder="1" applyAlignment="1">
      <alignment horizontal="justify" vertical="center"/>
    </xf>
    <xf numFmtId="0" fontId="20" fillId="0" borderId="35" xfId="0" applyNumberFormat="1" applyFont="1" applyBorder="1" applyAlignment="1">
      <alignment horizontal="justify" vertical="center"/>
    </xf>
    <xf numFmtId="0" fontId="37" fillId="0" borderId="0" xfId="0" applyFont="1" applyAlignment="1">
      <alignment horizontal="justify" vertical="center"/>
    </xf>
    <xf numFmtId="0" fontId="36" fillId="0" borderId="0" xfId="0" applyFont="1" applyAlignment="1">
      <alignment horizontal="justify" vertical="center"/>
    </xf>
    <xf numFmtId="0" fontId="36" fillId="2" borderId="0" xfId="1" applyFont="1" applyFill="1" applyAlignment="1">
      <alignment horizontal="justify" vertical="top"/>
    </xf>
    <xf numFmtId="0" fontId="37" fillId="2" borderId="0" xfId="1" applyFont="1" applyFill="1" applyAlignment="1">
      <alignment vertical="center"/>
    </xf>
    <xf numFmtId="0" fontId="23" fillId="0" borderId="0" xfId="0" applyFont="1" applyFill="1" applyAlignment="1">
      <alignment vertical="center"/>
    </xf>
    <xf numFmtId="0" fontId="8" fillId="0" borderId="0" xfId="0" applyFont="1" applyAlignment="1">
      <alignment horizontal="justify" vertical="top"/>
    </xf>
    <xf numFmtId="0" fontId="14" fillId="0" borderId="0" xfId="8" applyFont="1" applyAlignment="1">
      <alignment horizontal="center"/>
    </xf>
    <xf numFmtId="0" fontId="28" fillId="0" borderId="0" xfId="0" applyFont="1" applyFill="1" applyAlignment="1">
      <alignment vertical="top"/>
    </xf>
    <xf numFmtId="0" fontId="4" fillId="0" borderId="0" xfId="0" applyFont="1" applyAlignment="1">
      <alignment horizontal="justify" vertical="center"/>
    </xf>
    <xf numFmtId="4" fontId="20" fillId="0" borderId="0" xfId="8" applyNumberFormat="1" applyFont="1" applyAlignment="1">
      <alignment horizontal="center" vertical="center"/>
    </xf>
    <xf numFmtId="4" fontId="20" fillId="0" borderId="0" xfId="8" applyNumberFormat="1" applyFont="1" applyBorder="1" applyAlignment="1">
      <alignment horizontal="right" vertical="center"/>
    </xf>
    <xf numFmtId="0" fontId="20" fillId="0" borderId="0" xfId="8" applyFont="1" applyBorder="1" applyAlignment="1">
      <alignment vertical="center"/>
    </xf>
    <xf numFmtId="0" fontId="20" fillId="0" borderId="0" xfId="8" applyFont="1" applyAlignment="1">
      <alignment vertical="center"/>
    </xf>
    <xf numFmtId="4" fontId="11" fillId="0" borderId="0" xfId="8" applyNumberFormat="1" applyFont="1" applyFill="1" applyBorder="1" applyAlignment="1">
      <alignment horizontal="justify" vertical="center"/>
    </xf>
    <xf numFmtId="0" fontId="38" fillId="0" borderId="0" xfId="0" applyFont="1" applyAlignment="1">
      <alignment horizontal="justify" vertical="center"/>
    </xf>
    <xf numFmtId="0" fontId="8" fillId="0" borderId="0" xfId="0" applyFont="1" applyAlignment="1">
      <alignment horizontal="justify" vertical="top"/>
    </xf>
    <xf numFmtId="0" fontId="36" fillId="0" borderId="0" xfId="1" applyFont="1" applyFill="1" applyAlignment="1">
      <alignment vertical="top"/>
    </xf>
    <xf numFmtId="49" fontId="17" fillId="0" borderId="35" xfId="0" applyNumberFormat="1" applyFont="1" applyBorder="1" applyAlignment="1">
      <alignment horizontal="justify" vertical="center"/>
    </xf>
    <xf numFmtId="0" fontId="13" fillId="0" borderId="0" xfId="0" applyFont="1" applyFill="1" applyAlignment="1">
      <alignment horizontal="right" vertical="top"/>
    </xf>
    <xf numFmtId="0" fontId="8" fillId="0" borderId="0" xfId="0" applyFont="1" applyAlignment="1">
      <alignment horizontal="justify" vertical="top"/>
    </xf>
    <xf numFmtId="4" fontId="20" fillId="0" borderId="0" xfId="8" applyNumberFormat="1" applyFont="1" applyFill="1" applyBorder="1" applyAlignment="1"/>
    <xf numFmtId="4" fontId="39" fillId="0" borderId="0" xfId="8" applyNumberFormat="1" applyFont="1" applyFill="1" applyBorder="1" applyAlignment="1">
      <alignment vertical="center"/>
    </xf>
    <xf numFmtId="0" fontId="24" fillId="0" borderId="0" xfId="8" applyFont="1" applyAlignment="1">
      <alignment horizontal="center" vertical="center"/>
    </xf>
    <xf numFmtId="0" fontId="8" fillId="0" borderId="0" xfId="0" applyFont="1" applyAlignment="1">
      <alignment vertical="top"/>
    </xf>
    <xf numFmtId="0" fontId="8" fillId="0" borderId="0" xfId="0" applyFont="1" applyAlignment="1">
      <alignment horizontal="left" vertical="top"/>
    </xf>
    <xf numFmtId="0" fontId="9" fillId="0" borderId="0" xfId="0" applyFont="1" applyAlignment="1">
      <alignment vertical="top"/>
    </xf>
    <xf numFmtId="0" fontId="8" fillId="0" borderId="0" xfId="0" applyFont="1" applyAlignment="1">
      <alignment vertical="top"/>
    </xf>
    <xf numFmtId="0" fontId="3" fillId="0" borderId="2" xfId="0" applyFont="1" applyFill="1" applyBorder="1" applyAlignment="1">
      <alignment horizontal="justify" vertical="center"/>
    </xf>
    <xf numFmtId="0" fontId="8" fillId="0" borderId="0" xfId="0" applyFont="1" applyAlignment="1">
      <alignment horizontal="justify" vertical="top"/>
    </xf>
    <xf numFmtId="0" fontId="9" fillId="0" borderId="0" xfId="0" applyFont="1" applyAlignment="1">
      <alignment horizontal="justify" vertical="top"/>
    </xf>
    <xf numFmtId="0" fontId="8" fillId="0" borderId="0" xfId="0" applyFont="1" applyFill="1" applyAlignment="1">
      <alignment vertical="top"/>
    </xf>
    <xf numFmtId="0" fontId="2" fillId="0" borderId="0" xfId="0" applyFont="1" applyAlignment="1">
      <alignment horizontal="justify" vertical="center"/>
    </xf>
    <xf numFmtId="0" fontId="2" fillId="0" borderId="48" xfId="0" applyFont="1" applyBorder="1" applyAlignment="1">
      <alignment horizontal="justify" vertical="center"/>
    </xf>
    <xf numFmtId="0" fontId="5" fillId="0" borderId="48" xfId="0" applyFont="1" applyBorder="1" applyAlignment="1">
      <alignment horizontal="justify" vertical="center"/>
    </xf>
    <xf numFmtId="0" fontId="2" fillId="0" borderId="0" xfId="0" applyFont="1" applyAlignment="1">
      <alignment horizontal="center" vertical="center"/>
    </xf>
    <xf numFmtId="0" fontId="5" fillId="0" borderId="0" xfId="0" applyFont="1" applyAlignment="1">
      <alignment horizontal="justify" vertical="center"/>
    </xf>
    <xf numFmtId="0" fontId="18" fillId="0" borderId="0" xfId="0" applyFont="1" applyBorder="1" applyAlignment="1">
      <alignment horizontal="center" vertical="center"/>
    </xf>
    <xf numFmtId="0" fontId="18" fillId="0" borderId="0" xfId="0" applyFont="1" applyBorder="1" applyAlignment="1">
      <alignment horizontal="left" vertical="center"/>
    </xf>
    <xf numFmtId="0" fontId="2" fillId="0" borderId="42" xfId="0" applyFont="1" applyBorder="1" applyAlignment="1">
      <alignment horizontal="center" vertical="center"/>
    </xf>
    <xf numFmtId="0" fontId="2" fillId="0" borderId="6" xfId="0" applyFont="1" applyBorder="1" applyAlignment="1">
      <alignment horizontal="justify" vertical="center"/>
    </xf>
    <xf numFmtId="0" fontId="5" fillId="0" borderId="6" xfId="0" applyFont="1" applyBorder="1" applyAlignment="1">
      <alignment horizontal="justify" vertical="center"/>
    </xf>
    <xf numFmtId="0" fontId="2" fillId="0" borderId="7" xfId="0" applyFont="1" applyBorder="1" applyAlignment="1">
      <alignment horizontal="justify" vertical="center"/>
    </xf>
    <xf numFmtId="0" fontId="5" fillId="0" borderId="2" xfId="0" applyFont="1" applyBorder="1" applyAlignment="1">
      <alignment horizontal="justify" vertical="center"/>
    </xf>
    <xf numFmtId="0" fontId="20" fillId="0" borderId="2" xfId="0" applyFont="1" applyBorder="1" applyAlignment="1">
      <alignment horizontal="justify" vertical="center"/>
    </xf>
    <xf numFmtId="0" fontId="5" fillId="0" borderId="9" xfId="0" applyFont="1" applyBorder="1" applyAlignment="1">
      <alignment horizontal="left" vertical="center"/>
    </xf>
    <xf numFmtId="0" fontId="17" fillId="0" borderId="9" xfId="0" applyFont="1" applyBorder="1" applyAlignment="1">
      <alignment horizontal="justify" vertical="center"/>
    </xf>
    <xf numFmtId="0" fontId="5" fillId="0" borderId="9" xfId="0" applyFont="1" applyBorder="1" applyAlignment="1">
      <alignment horizontal="center" vertical="center"/>
    </xf>
    <xf numFmtId="0" fontId="2" fillId="0" borderId="9" xfId="0" applyFont="1" applyBorder="1" applyAlignment="1">
      <alignment vertical="center"/>
    </xf>
    <xf numFmtId="0" fontId="2" fillId="0" borderId="0" xfId="0" applyFont="1" applyAlignment="1">
      <alignment vertical="center"/>
    </xf>
    <xf numFmtId="0" fontId="5" fillId="0" borderId="2" xfId="0" applyFont="1" applyBorder="1" applyAlignment="1">
      <alignment horizontal="left" vertical="center"/>
    </xf>
    <xf numFmtId="0" fontId="17" fillId="0" borderId="2" xfId="0" applyFont="1" applyBorder="1" applyAlignment="1">
      <alignment horizontal="justify" vertical="center"/>
    </xf>
    <xf numFmtId="0" fontId="5" fillId="0" borderId="2" xfId="0" applyFont="1" applyBorder="1" applyAlignment="1">
      <alignment horizontal="center" vertical="center"/>
    </xf>
    <xf numFmtId="0" fontId="2" fillId="0" borderId="2" xfId="0" applyFont="1" applyBorder="1" applyAlignment="1">
      <alignment vertical="center"/>
    </xf>
    <xf numFmtId="0" fontId="2" fillId="0" borderId="57" xfId="0" applyFont="1" applyBorder="1" applyAlignment="1">
      <alignment horizontal="center" vertical="center"/>
    </xf>
    <xf numFmtId="0" fontId="2" fillId="0" borderId="58" xfId="0" applyFont="1" applyBorder="1" applyAlignment="1">
      <alignment horizontal="justify" vertical="center"/>
    </xf>
    <xf numFmtId="0" fontId="9" fillId="0" borderId="59" xfId="0" applyFont="1" applyBorder="1" applyAlignment="1">
      <alignment horizontal="left" vertical="top"/>
    </xf>
    <xf numFmtId="0" fontId="2" fillId="0" borderId="61" xfId="0" applyFont="1" applyBorder="1" applyAlignment="1">
      <alignment horizontal="center" vertical="center"/>
    </xf>
    <xf numFmtId="0" fontId="2" fillId="0" borderId="47" xfId="0" applyFont="1" applyBorder="1" applyAlignment="1">
      <alignment horizontal="justify" vertical="center"/>
    </xf>
    <xf numFmtId="0" fontId="5" fillId="0" borderId="47" xfId="0" applyFont="1" applyBorder="1" applyAlignment="1">
      <alignment horizontal="justify" vertical="center"/>
    </xf>
    <xf numFmtId="0" fontId="2" fillId="0" borderId="62" xfId="0" applyFont="1" applyBorder="1" applyAlignment="1">
      <alignment horizontal="justify" vertical="center"/>
    </xf>
    <xf numFmtId="0" fontId="41" fillId="0" borderId="0" xfId="0" applyFont="1" applyFill="1" applyAlignment="1">
      <alignment horizontal="left" vertical="center"/>
    </xf>
    <xf numFmtId="0" fontId="2" fillId="0" borderId="0" xfId="0" applyFont="1" applyFill="1" applyAlignment="1">
      <alignment horizontal="justify" vertical="center"/>
    </xf>
    <xf numFmtId="0" fontId="9" fillId="0" borderId="0" xfId="0" applyFont="1" applyAlignment="1">
      <alignment horizontal="justify" vertical="center"/>
    </xf>
    <xf numFmtId="0" fontId="9" fillId="3" borderId="0" xfId="0" applyFont="1" applyFill="1" applyAlignment="1">
      <alignment horizontal="justify" vertical="center"/>
    </xf>
    <xf numFmtId="0" fontId="9" fillId="3" borderId="0" xfId="0" applyFont="1" applyFill="1" applyAlignment="1">
      <alignment horizontal="justify" vertical="top"/>
    </xf>
    <xf numFmtId="0" fontId="9" fillId="3" borderId="0" xfId="0" applyFont="1" applyFill="1" applyAlignment="1">
      <alignment horizontal="justify" vertical="top"/>
    </xf>
    <xf numFmtId="4" fontId="40" fillId="2" borderId="0" xfId="8" applyNumberFormat="1" applyFont="1" applyFill="1" applyBorder="1" applyAlignment="1">
      <alignment horizontal="center" vertical="center"/>
    </xf>
    <xf numFmtId="0" fontId="9" fillId="0" borderId="0" xfId="0" applyFont="1" applyAlignment="1">
      <alignment vertical="top"/>
    </xf>
    <xf numFmtId="0" fontId="29" fillId="0" borderId="0" xfId="0" applyFont="1" applyFill="1" applyAlignment="1">
      <alignment vertical="top"/>
    </xf>
    <xf numFmtId="0" fontId="26" fillId="0" borderId="0" xfId="0" applyFont="1" applyFill="1" applyAlignment="1">
      <alignment horizontal="right" vertical="center"/>
    </xf>
    <xf numFmtId="0" fontId="8" fillId="0" borderId="0" xfId="0" applyFont="1" applyAlignment="1">
      <alignment vertical="top"/>
    </xf>
    <xf numFmtId="0" fontId="8" fillId="0" borderId="0" xfId="0" applyFont="1" applyAlignment="1">
      <alignment horizontal="justify" vertical="top"/>
    </xf>
    <xf numFmtId="0" fontId="8" fillId="0" borderId="0" xfId="0" applyFont="1" applyAlignment="1">
      <alignment vertical="top"/>
    </xf>
    <xf numFmtId="0" fontId="14" fillId="3" borderId="0" xfId="0" applyFont="1" applyFill="1" applyAlignment="1">
      <alignment horizontal="justify" vertical="top"/>
    </xf>
    <xf numFmtId="0" fontId="9" fillId="0" borderId="0" xfId="0" applyFont="1" applyAlignment="1">
      <alignment horizontal="justify" vertical="top"/>
    </xf>
    <xf numFmtId="0" fontId="14" fillId="0" borderId="0" xfId="0" applyFont="1" applyFill="1" applyAlignment="1">
      <alignment horizontal="justify" vertical="top"/>
    </xf>
    <xf numFmtId="0" fontId="14" fillId="0" borderId="0" xfId="0" applyFont="1" applyFill="1" applyAlignment="1">
      <alignment horizontal="justify" vertical="top"/>
    </xf>
    <xf numFmtId="0" fontId="10" fillId="0" borderId="0" xfId="8" applyFont="1" applyAlignment="1">
      <alignment horizontal="justify" vertical="top" wrapText="1"/>
    </xf>
    <xf numFmtId="0" fontId="9" fillId="0" borderId="0" xfId="0" applyFont="1" applyFill="1" applyAlignment="1">
      <alignment vertical="top"/>
    </xf>
    <xf numFmtId="164" fontId="17" fillId="0" borderId="35" xfId="0" applyNumberFormat="1" applyFont="1" applyFill="1" applyBorder="1" applyAlignment="1">
      <alignment horizontal="justify" vertical="center"/>
    </xf>
    <xf numFmtId="4" fontId="20" fillId="0" borderId="0" xfId="8" applyNumberFormat="1" applyFont="1" applyFill="1" applyBorder="1" applyAlignment="1">
      <alignment horizontal="center"/>
    </xf>
    <xf numFmtId="0" fontId="8" fillId="0" borderId="0" xfId="0" applyFont="1" applyAlignment="1">
      <alignment horizontal="justify" vertical="top"/>
    </xf>
    <xf numFmtId="0" fontId="10" fillId="0" borderId="0" xfId="0" applyFont="1" applyAlignment="1">
      <alignment horizontal="justify" vertical="top"/>
    </xf>
    <xf numFmtId="0" fontId="9" fillId="0" borderId="0" xfId="0" applyFont="1" applyAlignment="1">
      <alignment vertical="top"/>
    </xf>
    <xf numFmtId="0" fontId="10" fillId="0" borderId="0" xfId="0" applyFont="1" applyAlignment="1">
      <alignment horizontal="left" vertical="top"/>
    </xf>
    <xf numFmtId="0" fontId="8" fillId="0" borderId="0" xfId="0" applyFont="1" applyAlignment="1">
      <alignment horizontal="justify" vertical="top"/>
    </xf>
    <xf numFmtId="0" fontId="8" fillId="0" borderId="0" xfId="0" applyFont="1" applyAlignment="1">
      <alignment vertical="top"/>
    </xf>
    <xf numFmtId="0" fontId="8" fillId="0" borderId="0" xfId="0" applyFont="1" applyFill="1" applyAlignment="1">
      <alignment horizontal="justify" vertical="top"/>
    </xf>
    <xf numFmtId="0" fontId="44" fillId="0" borderId="0" xfId="0" applyFont="1" applyFill="1" applyAlignment="1">
      <alignment horizontal="justify" vertical="top"/>
    </xf>
    <xf numFmtId="0" fontId="45" fillId="0" borderId="0" xfId="0" applyFont="1" applyAlignment="1">
      <alignment horizontal="justify" vertical="top"/>
    </xf>
    <xf numFmtId="0" fontId="45" fillId="0" borderId="0" xfId="0" applyFont="1" applyAlignment="1">
      <alignment vertical="top"/>
    </xf>
    <xf numFmtId="0" fontId="14" fillId="3" borderId="0" xfId="0" applyFont="1" applyFill="1" applyAlignment="1">
      <alignment horizontal="justify" vertical="top"/>
    </xf>
    <xf numFmtId="0" fontId="8" fillId="0" borderId="0" xfId="0" applyFont="1" applyAlignment="1">
      <alignment horizontal="justify" vertical="top"/>
    </xf>
    <xf numFmtId="0" fontId="10" fillId="0" borderId="0" xfId="0" applyFont="1" applyAlignment="1">
      <alignment horizontal="justify" vertical="top"/>
    </xf>
    <xf numFmtId="0" fontId="11" fillId="0" borderId="0" xfId="0" applyFont="1" applyAlignment="1">
      <alignment horizontal="justify" vertical="top"/>
    </xf>
    <xf numFmtId="0" fontId="11" fillId="2" borderId="0" xfId="0" applyFont="1" applyFill="1" applyAlignment="1">
      <alignment horizontal="justify" vertical="center"/>
    </xf>
    <xf numFmtId="0" fontId="8" fillId="0" borderId="0" xfId="0" applyFont="1" applyAlignment="1">
      <alignment vertical="top"/>
    </xf>
    <xf numFmtId="0" fontId="26" fillId="0" borderId="0" xfId="0" applyFont="1" applyAlignment="1">
      <alignment horizontal="center" vertical="center"/>
    </xf>
    <xf numFmtId="0" fontId="7" fillId="0" borderId="0" xfId="0" applyFont="1" applyAlignment="1">
      <alignment horizontal="center" vertical="center"/>
    </xf>
    <xf numFmtId="0" fontId="30" fillId="0" borderId="0" xfId="0" applyFont="1" applyAlignment="1">
      <alignment horizontal="center" vertical="center"/>
    </xf>
    <xf numFmtId="0" fontId="9" fillId="3" borderId="0" xfId="0" applyFont="1" applyFill="1" applyAlignment="1">
      <alignment horizontal="justify" vertical="center"/>
    </xf>
    <xf numFmtId="0" fontId="40" fillId="0" borderId="0" xfId="0" applyFont="1" applyFill="1" applyAlignment="1">
      <alignment horizontal="right" vertical="center"/>
    </xf>
    <xf numFmtId="0" fontId="9" fillId="0" borderId="0" xfId="0" applyFont="1" applyAlignment="1">
      <alignment horizontal="justify" vertical="top"/>
    </xf>
    <xf numFmtId="49" fontId="6" fillId="0" borderId="0" xfId="0" applyNumberFormat="1" applyFont="1" applyAlignment="1">
      <alignment horizontal="center" vertical="center"/>
    </xf>
    <xf numFmtId="0" fontId="15" fillId="0" borderId="0" xfId="0" applyFont="1" applyAlignment="1">
      <alignment horizontal="justify" vertical="top"/>
    </xf>
    <xf numFmtId="0" fontId="14" fillId="0" borderId="0" xfId="0" applyFont="1" applyAlignment="1">
      <alignment horizontal="justify" vertical="top"/>
    </xf>
    <xf numFmtId="0" fontId="9" fillId="3" borderId="0" xfId="0" applyFont="1" applyFill="1" applyAlignment="1">
      <alignment horizontal="justify" vertical="top"/>
    </xf>
    <xf numFmtId="0" fontId="14" fillId="3" borderId="0" xfId="0" applyFont="1" applyFill="1" applyAlignment="1">
      <alignment horizontal="justify" vertical="top"/>
    </xf>
    <xf numFmtId="0" fontId="14" fillId="0" borderId="0" xfId="0" applyFont="1" applyAlignment="1">
      <alignment horizontal="justify" vertical="top" wrapText="1"/>
    </xf>
    <xf numFmtId="0" fontId="8" fillId="0" borderId="0" xfId="0" applyFont="1" applyAlignment="1">
      <alignment horizontal="left" vertical="top"/>
    </xf>
    <xf numFmtId="0" fontId="9" fillId="0" borderId="0" xfId="0" applyFont="1" applyAlignment="1">
      <alignment vertical="top"/>
    </xf>
    <xf numFmtId="0" fontId="14" fillId="0" borderId="0" xfId="0" applyFont="1" applyFill="1" applyAlignment="1">
      <alignment horizontal="justify" vertical="top"/>
    </xf>
    <xf numFmtId="0" fontId="8" fillId="0" borderId="0" xfId="0" applyFont="1" applyFill="1" applyAlignment="1">
      <alignment horizontal="justify" vertical="top"/>
    </xf>
    <xf numFmtId="0" fontId="8" fillId="0" borderId="0" xfId="0" applyFont="1" applyFill="1" applyAlignment="1">
      <alignment horizontal="justify" vertical="top" wrapText="1"/>
    </xf>
    <xf numFmtId="0" fontId="18" fillId="3" borderId="26" xfId="0" applyFont="1" applyFill="1" applyBorder="1" applyAlignment="1">
      <alignment horizontal="center" vertical="center"/>
    </xf>
    <xf numFmtId="0" fontId="18" fillId="3" borderId="32" xfId="0" applyFont="1" applyFill="1" applyBorder="1" applyAlignment="1">
      <alignment horizontal="center" vertical="center"/>
    </xf>
    <xf numFmtId="0" fontId="18" fillId="3" borderId="33" xfId="0" applyFont="1" applyFill="1" applyBorder="1" applyAlignment="1">
      <alignment horizontal="center" vertical="center"/>
    </xf>
    <xf numFmtId="0" fontId="5" fillId="0" borderId="24" xfId="0" applyFont="1" applyBorder="1" applyAlignment="1">
      <alignment horizontal="left" vertical="center"/>
    </xf>
    <xf numFmtId="0" fontId="5" fillId="0" borderId="36" xfId="0" applyFont="1" applyBorder="1" applyAlignment="1">
      <alignment horizontal="left" vertical="center"/>
    </xf>
    <xf numFmtId="0" fontId="5" fillId="0" borderId="13" xfId="0" applyFont="1" applyBorder="1" applyAlignment="1">
      <alignment horizontal="left" vertical="center"/>
    </xf>
    <xf numFmtId="0" fontId="36" fillId="2" borderId="0" xfId="0" applyFont="1" applyFill="1" applyAlignment="1">
      <alignment horizontal="justify" vertical="center"/>
    </xf>
    <xf numFmtId="0" fontId="5" fillId="0" borderId="42" xfId="0" applyFont="1" applyBorder="1" applyAlignment="1">
      <alignment horizontal="justify" vertical="center"/>
    </xf>
    <xf numFmtId="0" fontId="5" fillId="0" borderId="6" xfId="0" applyFont="1" applyBorder="1" applyAlignment="1">
      <alignment horizontal="justify" vertical="center"/>
    </xf>
    <xf numFmtId="0" fontId="5" fillId="0" borderId="7" xfId="0" applyFont="1" applyBorder="1" applyAlignment="1">
      <alignment horizontal="justify" vertical="center"/>
    </xf>
    <xf numFmtId="0" fontId="9" fillId="0" borderId="0" xfId="0" applyFont="1" applyBorder="1" applyAlignment="1">
      <alignment horizontal="justify" vertical="top"/>
    </xf>
    <xf numFmtId="0" fontId="9" fillId="0" borderId="60" xfId="0" applyFont="1" applyBorder="1" applyAlignment="1">
      <alignment horizontal="justify" vertical="top"/>
    </xf>
    <xf numFmtId="0" fontId="5" fillId="3" borderId="42" xfId="0" applyFont="1" applyFill="1" applyBorder="1" applyAlignment="1">
      <alignment horizontal="left" vertical="center"/>
    </xf>
    <xf numFmtId="0" fontId="5" fillId="3" borderId="7" xfId="0" applyFont="1" applyFill="1" applyBorder="1" applyAlignment="1">
      <alignment horizontal="left" vertical="center"/>
    </xf>
    <xf numFmtId="0" fontId="6" fillId="0" borderId="42" xfId="0" applyFont="1" applyBorder="1" applyAlignment="1">
      <alignment horizontal="justify" vertical="center"/>
    </xf>
    <xf numFmtId="0" fontId="6" fillId="0" borderId="6" xfId="0" applyFont="1" applyBorder="1" applyAlignment="1">
      <alignment horizontal="justify" vertical="center"/>
    </xf>
    <xf numFmtId="0" fontId="6" fillId="0" borderId="7" xfId="0" applyFont="1" applyBorder="1" applyAlignment="1">
      <alignment horizontal="justify" vertical="center"/>
    </xf>
    <xf numFmtId="0" fontId="20" fillId="3" borderId="42" xfId="0" applyFont="1" applyFill="1" applyBorder="1" applyAlignment="1">
      <alignment horizontal="justify" vertical="center"/>
    </xf>
    <xf numFmtId="0" fontId="20" fillId="3" borderId="6" xfId="0" applyFont="1" applyFill="1" applyBorder="1" applyAlignment="1">
      <alignment horizontal="justify" vertical="center"/>
    </xf>
    <xf numFmtId="0" fontId="20" fillId="3" borderId="7" xfId="0" applyFont="1" applyFill="1" applyBorder="1" applyAlignment="1">
      <alignment horizontal="justify" vertical="center"/>
    </xf>
    <xf numFmtId="0" fontId="17" fillId="0" borderId="2" xfId="0" applyFont="1" applyBorder="1" applyAlignment="1">
      <alignment horizontal="justify" vertical="center"/>
    </xf>
    <xf numFmtId="0" fontId="5" fillId="0" borderId="49" xfId="0" applyFont="1" applyBorder="1" applyAlignment="1">
      <alignment horizontal="justify" vertical="center"/>
    </xf>
    <xf numFmtId="0" fontId="5" fillId="0" borderId="50" xfId="0" applyFont="1" applyBorder="1" applyAlignment="1">
      <alignment horizontal="justify" vertical="center"/>
    </xf>
    <xf numFmtId="0" fontId="5" fillId="0" borderId="51" xfId="0" applyFont="1" applyBorder="1" applyAlignment="1">
      <alignment horizontal="justify" vertical="center"/>
    </xf>
    <xf numFmtId="0" fontId="17" fillId="0" borderId="52" xfId="0" applyFont="1" applyBorder="1" applyAlignment="1">
      <alignment horizontal="justify" vertical="center"/>
    </xf>
    <xf numFmtId="0" fontId="17" fillId="0" borderId="53" xfId="0" applyFont="1" applyBorder="1" applyAlignment="1">
      <alignment horizontal="justify" vertical="center"/>
    </xf>
    <xf numFmtId="0" fontId="17" fillId="0" borderId="54" xfId="0" applyFont="1" applyBorder="1" applyAlignment="1">
      <alignment horizontal="justify" vertical="center"/>
    </xf>
    <xf numFmtId="0" fontId="20" fillId="0" borderId="39" xfId="0" applyFont="1" applyBorder="1" applyAlignment="1">
      <alignment horizontal="justify"/>
    </xf>
    <xf numFmtId="0" fontId="20" fillId="0" borderId="3" xfId="0" applyFont="1" applyBorder="1" applyAlignment="1">
      <alignment horizontal="justify"/>
    </xf>
    <xf numFmtId="0" fontId="20" fillId="0" borderId="40" xfId="0" applyFont="1" applyBorder="1" applyAlignment="1">
      <alignment horizontal="justify"/>
    </xf>
    <xf numFmtId="0" fontId="20" fillId="0" borderId="41" xfId="0" applyFont="1" applyBorder="1" applyAlignment="1">
      <alignment horizontal="justify" vertical="top"/>
    </xf>
    <xf numFmtId="0" fontId="20" fillId="0" borderId="1" xfId="0" applyFont="1" applyBorder="1" applyAlignment="1">
      <alignment horizontal="justify" vertical="top"/>
    </xf>
    <xf numFmtId="0" fontId="20" fillId="0" borderId="5" xfId="0" applyFont="1" applyBorder="1" applyAlignment="1">
      <alignment horizontal="justify" vertical="top"/>
    </xf>
    <xf numFmtId="0" fontId="20" fillId="0" borderId="42" xfId="0" applyFont="1" applyBorder="1" applyAlignment="1">
      <alignment horizontal="justify" vertical="center"/>
    </xf>
    <xf numFmtId="0" fontId="20" fillId="0" borderId="6" xfId="0" applyFont="1" applyBorder="1" applyAlignment="1">
      <alignment horizontal="justify" vertical="center"/>
    </xf>
    <xf numFmtId="0" fontId="20" fillId="0" borderId="7" xfId="0" applyFont="1" applyBorder="1" applyAlignment="1">
      <alignment horizontal="justify" vertical="center"/>
    </xf>
    <xf numFmtId="0" fontId="17" fillId="0" borderId="42" xfId="0" applyFont="1" applyBorder="1" applyAlignment="1">
      <alignment horizontal="justify" vertical="center"/>
    </xf>
    <xf numFmtId="0" fontId="17" fillId="0" borderId="6" xfId="0" applyFont="1" applyBorder="1" applyAlignment="1">
      <alignment horizontal="justify" vertical="center"/>
    </xf>
    <xf numFmtId="0" fontId="17" fillId="0" borderId="7" xfId="0" applyFont="1" applyBorder="1" applyAlignment="1">
      <alignment horizontal="justify" vertical="center"/>
    </xf>
    <xf numFmtId="0" fontId="17" fillId="0" borderId="49" xfId="0" applyFont="1" applyBorder="1" applyAlignment="1">
      <alignment horizontal="justify" vertical="center"/>
    </xf>
    <xf numFmtId="0" fontId="17" fillId="0" borderId="50" xfId="0" applyFont="1" applyBorder="1" applyAlignment="1">
      <alignment horizontal="justify" vertical="center"/>
    </xf>
    <xf numFmtId="0" fontId="17" fillId="0" borderId="51" xfId="0" applyFont="1" applyBorder="1" applyAlignment="1">
      <alignment horizontal="justify" vertical="center"/>
    </xf>
    <xf numFmtId="0" fontId="18" fillId="0" borderId="55" xfId="0" applyFont="1" applyBorder="1" applyAlignment="1">
      <alignment horizontal="center" vertical="center"/>
    </xf>
    <xf numFmtId="0" fontId="18" fillId="0" borderId="8" xfId="0" applyFont="1" applyBorder="1" applyAlignment="1">
      <alignment horizontal="center" vertical="center"/>
    </xf>
    <xf numFmtId="0" fontId="18" fillId="0" borderId="56" xfId="0" applyFont="1" applyBorder="1" applyAlignment="1">
      <alignment horizontal="center" vertical="center"/>
    </xf>
    <xf numFmtId="0" fontId="17" fillId="0" borderId="42" xfId="0" applyFont="1" applyFill="1" applyBorder="1" applyAlignment="1">
      <alignment horizontal="justify" vertical="center"/>
    </xf>
    <xf numFmtId="0" fontId="17" fillId="0" borderId="6" xfId="0" applyFont="1" applyFill="1" applyBorder="1" applyAlignment="1">
      <alignment horizontal="justify" vertical="center"/>
    </xf>
    <xf numFmtId="0" fontId="17" fillId="0" borderId="7" xfId="0" applyFont="1" applyFill="1" applyBorder="1" applyAlignment="1">
      <alignment horizontal="justify" vertical="center"/>
    </xf>
    <xf numFmtId="0" fontId="10" fillId="0" borderId="1" xfId="1" applyBorder="1" applyAlignment="1">
      <alignment horizontal="center"/>
    </xf>
    <xf numFmtId="0" fontId="27" fillId="0" borderId="0" xfId="1" applyFont="1" applyAlignment="1">
      <alignment horizontal="center"/>
    </xf>
    <xf numFmtId="0" fontId="10" fillId="0" borderId="0" xfId="1" applyAlignment="1">
      <alignment horizontal="center"/>
    </xf>
    <xf numFmtId="0" fontId="16" fillId="0" borderId="0" xfId="1" applyFont="1" applyAlignment="1">
      <alignment horizontal="center"/>
    </xf>
    <xf numFmtId="0" fontId="27" fillId="0" borderId="3" xfId="1" applyFont="1" applyBorder="1" applyAlignment="1">
      <alignment horizontal="center"/>
    </xf>
    <xf numFmtId="0" fontId="21" fillId="0" borderId="0" xfId="1" applyFont="1" applyAlignment="1">
      <alignment horizontal="center"/>
    </xf>
    <xf numFmtId="0" fontId="10" fillId="0" borderId="0" xfId="1"/>
    <xf numFmtId="0" fontId="26" fillId="0" borderId="43" xfId="1" applyFont="1" applyBorder="1" applyAlignment="1">
      <alignment horizontal="justify" vertical="center"/>
    </xf>
    <xf numFmtId="0" fontId="26" fillId="0" borderId="36" xfId="1" applyFont="1" applyBorder="1" applyAlignment="1">
      <alignment horizontal="justify" vertical="center"/>
    </xf>
    <xf numFmtId="0" fontId="26" fillId="0" borderId="13" xfId="1" applyFont="1" applyBorder="1" applyAlignment="1">
      <alignment horizontal="justify" vertical="center"/>
    </xf>
    <xf numFmtId="0" fontId="20" fillId="0" borderId="26" xfId="1" applyFont="1" applyFill="1" applyBorder="1" applyAlignment="1">
      <alignment horizontal="justify" vertical="center"/>
    </xf>
    <xf numFmtId="0" fontId="20" fillId="0" borderId="32" xfId="1" applyFont="1" applyFill="1" applyBorder="1" applyAlignment="1">
      <alignment horizontal="justify" vertical="center"/>
    </xf>
    <xf numFmtId="0" fontId="20" fillId="0" borderId="33" xfId="1" applyFont="1" applyFill="1" applyBorder="1" applyAlignment="1">
      <alignment horizontal="justify" vertical="center"/>
    </xf>
    <xf numFmtId="0" fontId="25" fillId="3" borderId="21" xfId="1" applyFont="1" applyFill="1" applyBorder="1" applyAlignment="1">
      <alignment horizontal="center" vertical="center"/>
    </xf>
    <xf numFmtId="0" fontId="25" fillId="3" borderId="22" xfId="1" applyFont="1" applyFill="1" applyBorder="1" applyAlignment="1">
      <alignment horizontal="center" vertical="center"/>
    </xf>
    <xf numFmtId="0" fontId="25" fillId="3" borderId="23" xfId="1" applyFont="1" applyFill="1" applyBorder="1" applyAlignment="1">
      <alignment horizontal="center" vertical="center"/>
    </xf>
    <xf numFmtId="0" fontId="25" fillId="3" borderId="4" xfId="1" applyFont="1" applyFill="1" applyBorder="1" applyAlignment="1">
      <alignment horizontal="center" vertical="center"/>
    </xf>
    <xf numFmtId="0" fontId="25" fillId="3" borderId="24" xfId="1" applyFont="1" applyFill="1" applyBorder="1" applyAlignment="1">
      <alignment horizontal="center" vertical="center"/>
    </xf>
    <xf numFmtId="0" fontId="25" fillId="3" borderId="25" xfId="1" applyFont="1" applyFill="1" applyBorder="1" applyAlignment="1">
      <alignment horizontal="center" vertical="center"/>
    </xf>
    <xf numFmtId="0" fontId="20" fillId="0" borderId="27" xfId="1" applyFont="1" applyBorder="1" applyAlignment="1">
      <alignment vertical="center"/>
    </xf>
    <xf numFmtId="0" fontId="20" fillId="0" borderId="28" xfId="1" applyFont="1" applyBorder="1" applyAlignment="1">
      <alignment vertical="center"/>
    </xf>
    <xf numFmtId="0" fontId="21" fillId="0" borderId="29" xfId="1" applyFont="1" applyBorder="1" applyAlignment="1">
      <alignment vertical="center"/>
    </xf>
    <xf numFmtId="0" fontId="21" fillId="0" borderId="7" xfId="1" applyFont="1" applyBorder="1" applyAlignment="1">
      <alignment vertical="center"/>
    </xf>
    <xf numFmtId="0" fontId="24" fillId="0" borderId="30" xfId="1" applyFont="1" applyBorder="1" applyAlignment="1">
      <alignment vertical="center"/>
    </xf>
    <xf numFmtId="0" fontId="24" fillId="0" borderId="31" xfId="1" applyFont="1" applyBorder="1" applyAlignment="1">
      <alignment vertical="center"/>
    </xf>
    <xf numFmtId="0" fontId="16" fillId="0" borderId="1" xfId="0" applyFont="1" applyBorder="1" applyAlignment="1">
      <alignment horizontal="left" vertical="center"/>
    </xf>
    <xf numFmtId="0" fontId="17" fillId="0" borderId="6" xfId="1" applyFont="1" applyBorder="1" applyAlignment="1">
      <alignment horizontal="justify"/>
    </xf>
    <xf numFmtId="0" fontId="18" fillId="0" borderId="8" xfId="1" applyFont="1" applyBorder="1" applyAlignment="1">
      <alignment vertical="center"/>
    </xf>
    <xf numFmtId="0" fontId="17" fillId="0" borderId="1" xfId="1" applyFont="1" applyBorder="1" applyAlignment="1">
      <alignment horizontal="justify"/>
    </xf>
    <xf numFmtId="0" fontId="26" fillId="0" borderId="44" xfId="1" applyFont="1" applyBorder="1" applyAlignment="1">
      <alignment horizontal="justify" vertical="center"/>
    </xf>
    <xf numFmtId="0" fontId="26" fillId="0" borderId="37" xfId="1" applyFont="1" applyBorder="1" applyAlignment="1">
      <alignment horizontal="justify" vertical="center"/>
    </xf>
    <xf numFmtId="0" fontId="26" fillId="0" borderId="19" xfId="1" applyFont="1" applyBorder="1" applyAlignment="1">
      <alignment horizontal="justify" vertical="center"/>
    </xf>
    <xf numFmtId="0" fontId="21" fillId="0" borderId="36" xfId="1" applyFont="1" applyBorder="1"/>
    <xf numFmtId="0" fontId="10" fillId="0" borderId="0" xfId="8" applyFont="1" applyFill="1" applyAlignment="1">
      <alignment horizontal="justify" vertical="top" wrapText="1"/>
    </xf>
    <xf numFmtId="0" fontId="10" fillId="0" borderId="0" xfId="9" applyFont="1" applyFill="1" applyAlignment="1">
      <alignment horizontal="justify" vertical="top"/>
    </xf>
    <xf numFmtId="0" fontId="10" fillId="0" borderId="0" xfId="9" applyFont="1" applyAlignment="1">
      <alignment horizontal="justify" vertical="top"/>
    </xf>
    <xf numFmtId="0" fontId="10" fillId="0" borderId="0" xfId="8" applyFont="1" applyAlignment="1">
      <alignment horizontal="center" vertical="top"/>
    </xf>
    <xf numFmtId="4" fontId="10" fillId="0" borderId="0" xfId="8" applyNumberFormat="1" applyFont="1" applyAlignment="1">
      <alignment horizontal="center"/>
    </xf>
    <xf numFmtId="0" fontId="10" fillId="0" borderId="0" xfId="9" applyFont="1" applyAlignment="1">
      <alignment horizontal="center"/>
    </xf>
    <xf numFmtId="0" fontId="10" fillId="0" borderId="0" xfId="8" applyFont="1" applyAlignment="1">
      <alignment horizontal="justify" vertical="top"/>
    </xf>
    <xf numFmtId="0" fontId="10" fillId="0" borderId="0" xfId="8" applyFont="1" applyAlignment="1">
      <alignment horizontal="justify" vertical="top" wrapText="1"/>
    </xf>
    <xf numFmtId="0" fontId="14" fillId="0" borderId="0" xfId="8" applyFont="1" applyAlignment="1">
      <alignment horizontal="center" vertical="top"/>
    </xf>
    <xf numFmtId="0" fontId="14" fillId="0" borderId="0" xfId="9" applyFont="1" applyAlignment="1">
      <alignment horizontal="center" vertical="top"/>
    </xf>
    <xf numFmtId="0" fontId="10" fillId="0" borderId="0" xfId="8" applyFont="1" applyAlignment="1">
      <alignment horizontal="center" vertical="center"/>
    </xf>
    <xf numFmtId="0" fontId="27" fillId="0" borderId="0" xfId="8" applyFont="1" applyAlignment="1">
      <alignment horizontal="center" vertical="top"/>
    </xf>
    <xf numFmtId="0" fontId="27" fillId="0" borderId="0" xfId="8" applyFont="1" applyAlignment="1">
      <alignment horizontal="center"/>
    </xf>
    <xf numFmtId="0" fontId="14" fillId="0" borderId="0" xfId="8" applyFont="1" applyAlignment="1">
      <alignment horizontal="center" vertical="center"/>
    </xf>
    <xf numFmtId="0" fontId="11" fillId="0" borderId="0" xfId="8" applyFont="1" applyAlignment="1">
      <alignment horizontal="justify" vertical="top"/>
    </xf>
    <xf numFmtId="0" fontId="11" fillId="0" borderId="0" xfId="9" applyFont="1" applyAlignment="1">
      <alignment horizontal="justify" vertical="top"/>
    </xf>
    <xf numFmtId="169" fontId="34" fillId="0" borderId="0" xfId="8" applyNumberFormat="1" applyFont="1" applyFill="1" applyAlignment="1">
      <alignment horizontal="center" vertical="top"/>
    </xf>
    <xf numFmtId="169" fontId="34" fillId="0" borderId="0" xfId="9" applyNumberFormat="1" applyFont="1" applyFill="1" applyAlignment="1">
      <alignment horizontal="center" vertical="top"/>
    </xf>
    <xf numFmtId="0" fontId="24" fillId="0" borderId="0" xfId="8" applyFont="1" applyAlignment="1">
      <alignment horizontal="center" vertical="center"/>
    </xf>
    <xf numFmtId="0" fontId="24" fillId="0" borderId="0" xfId="9" applyFont="1" applyAlignment="1">
      <alignment horizontal="center" vertical="center"/>
    </xf>
    <xf numFmtId="4" fontId="11" fillId="2" borderId="0" xfId="8" applyNumberFormat="1" applyFont="1" applyFill="1" applyBorder="1" applyAlignment="1">
      <alignment horizontal="justify" vertical="center"/>
    </xf>
    <xf numFmtId="0" fontId="10" fillId="0" borderId="0" xfId="8" applyFont="1" applyAlignment="1">
      <alignment horizontal="justify" vertical="center"/>
    </xf>
    <xf numFmtId="0" fontId="10" fillId="0" borderId="45" xfId="9" applyFont="1" applyBorder="1" applyAlignment="1">
      <alignment horizontal="justify" vertical="center"/>
    </xf>
    <xf numFmtId="0" fontId="10" fillId="0" borderId="46" xfId="9" applyFont="1" applyBorder="1" applyAlignment="1">
      <alignment horizontal="justify" vertical="center"/>
    </xf>
    <xf numFmtId="0" fontId="10" fillId="0" borderId="0" xfId="8" applyFont="1" applyAlignment="1">
      <alignment horizontal="left" vertical="center"/>
    </xf>
    <xf numFmtId="0" fontId="14" fillId="0" borderId="45" xfId="9" applyFont="1" applyBorder="1" applyAlignment="1">
      <alignment horizontal="justify" vertical="center"/>
    </xf>
    <xf numFmtId="0" fontId="45" fillId="0" borderId="0" xfId="0" applyFont="1" applyFill="1" applyAlignment="1">
      <alignment horizontal="justify" vertical="center"/>
    </xf>
    <xf numFmtId="0" fontId="44" fillId="0" borderId="0" xfId="0" applyFont="1" applyAlignment="1">
      <alignment vertical="top"/>
    </xf>
    <xf numFmtId="0" fontId="45" fillId="0" borderId="0" xfId="0" applyFont="1" applyFill="1" applyAlignment="1">
      <alignment horizontal="justify"/>
    </xf>
    <xf numFmtId="0" fontId="45" fillId="0" borderId="0" xfId="0" applyFont="1" applyFill="1" applyAlignment="1">
      <alignment horizontal="justify" vertical="top"/>
    </xf>
    <xf numFmtId="0" fontId="45" fillId="0" borderId="0" xfId="0" applyFont="1" applyFill="1" applyAlignment="1">
      <alignment vertical="top"/>
    </xf>
    <xf numFmtId="0" fontId="46" fillId="0" borderId="0" xfId="0" applyFont="1" applyFill="1" applyAlignment="1">
      <alignment horizontal="justify" vertical="top"/>
    </xf>
    <xf numFmtId="0" fontId="46" fillId="0" borderId="0" xfId="0" applyFont="1" applyFill="1" applyAlignment="1">
      <alignment horizontal="justify" vertical="center"/>
    </xf>
    <xf numFmtId="0" fontId="44" fillId="0" borderId="0" xfId="0" applyFont="1" applyAlignment="1">
      <alignment horizontal="justify" vertical="top"/>
    </xf>
    <xf numFmtId="0" fontId="46" fillId="0" borderId="0" xfId="0" applyFont="1" applyAlignment="1">
      <alignment horizontal="justify" vertical="center"/>
    </xf>
    <xf numFmtId="0" fontId="46" fillId="0" borderId="0" xfId="0" applyFont="1" applyAlignment="1">
      <alignment horizontal="justify" vertical="top"/>
    </xf>
    <xf numFmtId="0" fontId="47" fillId="0" borderId="0" xfId="0" applyFont="1" applyAlignment="1">
      <alignment vertical="top"/>
    </xf>
    <xf numFmtId="0" fontId="47" fillId="0" borderId="0" xfId="0" applyFont="1" applyAlignment="1">
      <alignment vertical="top" wrapText="1"/>
    </xf>
    <xf numFmtId="0" fontId="46" fillId="0" borderId="0" xfId="0" applyFont="1" applyAlignment="1">
      <alignment vertical="top"/>
    </xf>
    <xf numFmtId="0" fontId="10" fillId="0" borderId="0" xfId="0" applyFont="1" applyFill="1" applyAlignment="1">
      <alignment horizontal="justify" vertical="top"/>
    </xf>
    <xf numFmtId="0" fontId="10" fillId="0" borderId="0" xfId="0" applyFont="1" applyFill="1" applyAlignment="1">
      <alignment vertical="top"/>
    </xf>
    <xf numFmtId="0" fontId="10" fillId="0" borderId="0" xfId="0" applyFont="1" applyFill="1" applyAlignment="1">
      <alignment horizontal="right" vertical="top"/>
    </xf>
    <xf numFmtId="0" fontId="14" fillId="0" borderId="0" xfId="0" applyFont="1" applyFill="1" applyAlignment="1">
      <alignment horizontal="right" vertical="top"/>
    </xf>
    <xf numFmtId="0" fontId="10" fillId="0" borderId="0" xfId="0" applyFont="1" applyFill="1" applyAlignment="1">
      <alignment horizontal="justify" vertical="top" wrapText="1"/>
    </xf>
    <xf numFmtId="0" fontId="10" fillId="0" borderId="0" xfId="0" applyFont="1" applyFill="1" applyAlignment="1">
      <alignment horizontal="justify" vertical="top" wrapText="1"/>
    </xf>
    <xf numFmtId="0" fontId="10" fillId="0" borderId="2" xfId="0" applyFont="1" applyFill="1" applyBorder="1" applyAlignment="1">
      <alignment horizontal="center" vertical="center" wrapText="1"/>
    </xf>
    <xf numFmtId="0" fontId="10" fillId="0" borderId="2" xfId="0" applyFont="1" applyFill="1" applyBorder="1" applyAlignment="1">
      <alignment horizontal="justify" vertical="center"/>
    </xf>
    <xf numFmtId="0" fontId="10" fillId="0" borderId="0" xfId="0" applyFont="1" applyAlignment="1">
      <alignment vertical="top"/>
    </xf>
    <xf numFmtId="0" fontId="14" fillId="0" borderId="0" xfId="0" applyFont="1" applyAlignment="1">
      <alignment horizontal="right" vertical="top"/>
    </xf>
    <xf numFmtId="0" fontId="7" fillId="0" borderId="0" xfId="0" applyFont="1" applyFill="1" applyAlignment="1">
      <alignment horizontal="justify" vertical="top"/>
    </xf>
    <xf numFmtId="0" fontId="10" fillId="0" borderId="0" xfId="0" applyFont="1" applyFill="1" applyAlignment="1">
      <alignment vertical="top"/>
    </xf>
    <xf numFmtId="0" fontId="20" fillId="0" borderId="27" xfId="1" applyFont="1" applyBorder="1" applyAlignment="1">
      <alignment horizontal="justify" vertical="center"/>
    </xf>
    <xf numFmtId="0" fontId="20" fillId="0" borderId="28" xfId="1" applyFont="1" applyBorder="1" applyAlignment="1">
      <alignment horizontal="justify" vertical="center"/>
    </xf>
    <xf numFmtId="164" fontId="21" fillId="0" borderId="9" xfId="1" applyNumberFormat="1" applyFont="1" applyBorder="1" applyAlignment="1">
      <alignment horizontal="left" vertical="center"/>
    </xf>
    <xf numFmtId="0" fontId="21" fillId="0" borderId="29" xfId="1" applyFont="1" applyBorder="1" applyAlignment="1">
      <alignment horizontal="justify" vertical="center"/>
    </xf>
    <xf numFmtId="0" fontId="21" fillId="0" borderId="7" xfId="1" applyFont="1" applyBorder="1" applyAlignment="1">
      <alignment horizontal="justify" vertical="center"/>
    </xf>
    <xf numFmtId="164" fontId="21" fillId="0" borderId="9" xfId="1" applyNumberFormat="1" applyFont="1" applyBorder="1" applyAlignment="1">
      <alignment horizontal="center" vertical="center"/>
    </xf>
    <xf numFmtId="164" fontId="21" fillId="0" borderId="9" xfId="1" applyNumberFormat="1" applyFont="1" applyFill="1" applyBorder="1" applyAlignment="1">
      <alignment horizontal="right" vertical="center"/>
    </xf>
    <xf numFmtId="0" fontId="21" fillId="0" borderId="24" xfId="1" applyFont="1" applyBorder="1" applyAlignment="1">
      <alignment horizontal="justify" vertical="center"/>
    </xf>
    <xf numFmtId="0" fontId="21" fillId="0" borderId="25" xfId="1" applyFont="1" applyBorder="1" applyAlignment="1">
      <alignment horizontal="justify" vertical="center"/>
    </xf>
    <xf numFmtId="0" fontId="10" fillId="0" borderId="0" xfId="8" applyFont="1" applyFill="1" applyAlignment="1">
      <alignment horizontal="justify" vertical="center"/>
    </xf>
    <xf numFmtId="0" fontId="10" fillId="0" borderId="0" xfId="9" applyFont="1" applyFill="1" applyAlignment="1">
      <alignment horizontal="justify" vertical="center"/>
    </xf>
    <xf numFmtId="0" fontId="10" fillId="0" borderId="0" xfId="8" applyFont="1" applyFill="1" applyAlignment="1">
      <alignment horizontal="justify" vertical="top"/>
    </xf>
  </cellXfs>
  <cellStyles count="15">
    <cellStyle name="Comma [0]_21 - Analiza 1.-16. - vodovod naselja Viletinec" xfId="2"/>
    <cellStyle name="Comma 2" xfId="10"/>
    <cellStyle name="Comma 2 3" xfId="11"/>
    <cellStyle name="Comma 3" xfId="12"/>
    <cellStyle name="Comma_21 - Analiza 1.-16. - vodovod naselja Viletinec" xfId="3"/>
    <cellStyle name="Currency [0]_21 - Analiza 1.-16. - vodovod naselja Viletinec" xfId="4"/>
    <cellStyle name="Currency_21 - Analiza 1.-16. - vodovod naselja Viletinec" xfId="5"/>
    <cellStyle name="Normal 11" xfId="13"/>
    <cellStyle name="Normal_21 - Analiza 1.-16. - vodovod naselja Viletinec" xfId="6"/>
    <cellStyle name="Normal_22 - radovi na izgradnji ISTOČNOG DOBAVNOG CJEVOVODA U IVANCU" xfId="8"/>
    <cellStyle name="Normalno" xfId="0" builtinId="0"/>
    <cellStyle name="Normalno 2" xfId="1"/>
    <cellStyle name="Normalno 3" xfId="7"/>
    <cellStyle name="Normalno 3 2" xfId="9"/>
    <cellStyle name="Zarez 2" xfId="14"/>
  </cellStyles>
  <dxfs count="0"/>
  <tableStyles count="0" defaultTableStyle="TableStyleMedium2" defaultPivotStyle="PivotStyleLight16"/>
  <colors>
    <mruColors>
      <color rgb="FF0000FF"/>
      <color rgb="FF339933"/>
      <color rgb="FFFFFFCC"/>
      <color rgb="FF008080"/>
      <color rgb="FF990099"/>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0</xdr:col>
      <xdr:colOff>14654</xdr:colOff>
      <xdr:row>0</xdr:row>
      <xdr:rowOff>21981</xdr:rowOff>
    </xdr:from>
    <xdr:to>
      <xdr:col>11</xdr:col>
      <xdr:colOff>21981</xdr:colOff>
      <xdr:row>5</xdr:row>
      <xdr:rowOff>21437</xdr:rowOff>
    </xdr:to>
    <xdr:pic>
      <xdr:nvPicPr>
        <xdr:cNvPr id="3" name="Slika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654" y="21981"/>
          <a:ext cx="5993423" cy="768783"/>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0</xdr:col>
          <xdr:colOff>0</xdr:colOff>
          <xdr:row>0</xdr:row>
          <xdr:rowOff>0</xdr:rowOff>
        </xdr:from>
        <xdr:to>
          <xdr:col>2</xdr:col>
          <xdr:colOff>1304925</xdr:colOff>
          <xdr:row>0</xdr:row>
          <xdr:rowOff>0</xdr:rowOff>
        </xdr:to>
        <xdr:sp macro="" textlink="">
          <xdr:nvSpPr>
            <xdr:cNvPr id="3073" name="Object 1" hidden="1">
              <a:extLst>
                <a:ext uri="{63B3BB69-23CF-44E3-9099-C40C66FF867C}">
                  <a14:compatExt spid="_x0000_s3073"/>
                </a:ext>
              </a:extLst>
            </xdr:cNvPr>
            <xdr:cNvSpPr/>
          </xdr:nvSpPr>
          <xdr:spPr>
            <a:xfrm>
              <a:off x="0" y="0"/>
              <a:ext cx="0" cy="0"/>
            </a:xfrm>
            <a:prstGeom prst="rect">
              <a:avLst/>
            </a:prstGeom>
          </xdr:spPr>
        </xdr:sp>
        <xdr:clientData/>
      </xdr:twoCellAnchor>
    </mc:Choice>
    <mc:Fallback/>
  </mc:AlternateContent>
  <xdr:twoCellAnchor>
    <xdr:from>
      <xdr:col>0</xdr:col>
      <xdr:colOff>0</xdr:colOff>
      <xdr:row>0</xdr:row>
      <xdr:rowOff>0</xdr:rowOff>
    </xdr:from>
    <xdr:to>
      <xdr:col>1</xdr:col>
      <xdr:colOff>257175</xdr:colOff>
      <xdr:row>0</xdr:row>
      <xdr:rowOff>0</xdr:rowOff>
    </xdr:to>
    <xdr:sp macro="" textlink="">
      <xdr:nvSpPr>
        <xdr:cNvPr id="3" name="Rectangle 2"/>
        <xdr:cNvSpPr>
          <a:spLocks noChangeArrowheads="1"/>
        </xdr:cNvSpPr>
      </xdr:nvSpPr>
      <xdr:spPr bwMode="auto">
        <a:xfrm>
          <a:off x="0" y="0"/>
          <a:ext cx="476250" cy="0"/>
        </a:xfrm>
        <a:prstGeom prst="rect">
          <a:avLst/>
        </a:prstGeom>
        <a:solidFill>
          <a:srgbClr val="00008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1</xdr:col>
      <xdr:colOff>257175</xdr:colOff>
      <xdr:row>0</xdr:row>
      <xdr:rowOff>0</xdr:rowOff>
    </xdr:from>
    <xdr:to>
      <xdr:col>7</xdr:col>
      <xdr:colOff>685800</xdr:colOff>
      <xdr:row>0</xdr:row>
      <xdr:rowOff>0</xdr:rowOff>
    </xdr:to>
    <xdr:sp macro="" textlink="">
      <xdr:nvSpPr>
        <xdr:cNvPr id="4" name="Rectangle 3"/>
        <xdr:cNvSpPr>
          <a:spLocks noChangeArrowheads="1"/>
        </xdr:cNvSpPr>
      </xdr:nvSpPr>
      <xdr:spPr bwMode="auto">
        <a:xfrm>
          <a:off x="476250" y="0"/>
          <a:ext cx="5019675" cy="0"/>
        </a:xfrm>
        <a:prstGeom prst="rect">
          <a:avLst/>
        </a:prstGeom>
        <a:solidFill>
          <a:srgbClr val="FF9900"/>
        </a:solidFill>
        <a:ln>
          <a:noFill/>
        </a:ln>
        <a:extLst>
          <a:ext uri="{91240B29-F687-4F45-9708-019B960494DF}">
            <a14:hiddenLine xmlns:a14="http://schemas.microsoft.com/office/drawing/2010/main" w="9525">
              <a:solidFill>
                <a:srgbClr val="000000"/>
              </a:solidFill>
              <a:miter lim="800000"/>
              <a:headEnd/>
              <a:tailEnd/>
            </a14:hiddenLine>
          </a:ext>
        </a:extLst>
      </xdr:spPr>
    </xdr:sp>
    <xdr:clientData/>
  </xdr:twoCellAnchor>
</xdr:wsDr>
</file>

<file path=xl/theme/theme1.xml><?xml version="1.0" encoding="utf-8"?>
<a:theme xmlns:a="http://schemas.openxmlformats.org/drawingml/2006/main" name="Tema sustava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5.bin"/><Relationship Id="rId5" Type="http://schemas.openxmlformats.org/officeDocument/2006/relationships/image" Target="../media/image2.emf"/><Relationship Id="rId4" Type="http://schemas.openxmlformats.org/officeDocument/2006/relationships/oleObject" Target="../embeddings/oleObject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146"/>
  <sheetViews>
    <sheetView tabSelected="1" zoomScale="130" zoomScaleNormal="130" workbookViewId="0">
      <selection activeCell="M6" sqref="M6"/>
    </sheetView>
  </sheetViews>
  <sheetFormatPr defaultRowHeight="12.75"/>
  <cols>
    <col min="1" max="1" width="5.42578125" style="1" customWidth="1"/>
    <col min="2" max="2" width="5.7109375" style="1" customWidth="1"/>
    <col min="3" max="10" width="7.7109375" style="1" customWidth="1"/>
    <col min="11" max="11" width="17.140625" style="1" customWidth="1"/>
    <col min="12" max="12" width="2.28515625" style="1" customWidth="1"/>
    <col min="13" max="13" width="56.5703125" style="305" customWidth="1"/>
    <col min="14" max="14" width="7.7109375" style="1" customWidth="1"/>
    <col min="15" max="15" width="47.5703125" style="1" customWidth="1"/>
    <col min="16" max="16384" width="9.140625" style="1"/>
  </cols>
  <sheetData>
    <row r="1" spans="1:15" s="6" customFormat="1" ht="12.75" customHeight="1">
      <c r="M1" s="178" t="s">
        <v>168</v>
      </c>
    </row>
    <row r="2" spans="1:15" s="6" customFormat="1" ht="12.75" customHeight="1">
      <c r="M2" s="178"/>
    </row>
    <row r="3" spans="1:15" s="6" customFormat="1" ht="12.75" customHeight="1">
      <c r="M3" s="178"/>
    </row>
    <row r="4" spans="1:15" s="6" customFormat="1" ht="12.75" customHeight="1">
      <c r="M4" s="178"/>
    </row>
    <row r="5" spans="1:15" s="6" customFormat="1" ht="9.9499999999999993" customHeight="1">
      <c r="B5" s="113"/>
      <c r="C5" s="113"/>
      <c r="D5" s="113"/>
      <c r="E5" s="113"/>
      <c r="F5" s="113"/>
      <c r="G5" s="113"/>
      <c r="H5" s="113"/>
      <c r="I5" s="113"/>
      <c r="J5" s="113"/>
      <c r="K5" s="113"/>
      <c r="M5" s="178"/>
    </row>
    <row r="6" spans="1:15" s="49" customFormat="1" ht="15.95" customHeight="1">
      <c r="B6" s="113"/>
      <c r="C6" s="113"/>
      <c r="D6" s="113"/>
      <c r="E6" s="151"/>
      <c r="F6" s="151"/>
      <c r="G6" s="151"/>
      <c r="H6" s="151"/>
      <c r="I6" s="151"/>
      <c r="J6" s="151"/>
      <c r="K6" s="101"/>
      <c r="M6" s="304"/>
    </row>
    <row r="7" spans="1:15" s="109" customFormat="1" ht="15.95" customHeight="1">
      <c r="B7" s="113"/>
      <c r="C7" s="113"/>
      <c r="D7" s="113"/>
      <c r="E7" s="113"/>
      <c r="F7" s="113"/>
      <c r="G7" s="113"/>
      <c r="H7" s="113"/>
      <c r="I7" s="113"/>
      <c r="J7" s="113"/>
      <c r="K7" s="152"/>
      <c r="M7" s="304"/>
    </row>
    <row r="8" spans="1:15" ht="15.95" customHeight="1">
      <c r="A8" s="180" t="s">
        <v>225</v>
      </c>
      <c r="B8" s="180"/>
      <c r="C8" s="180"/>
      <c r="D8" s="180"/>
      <c r="E8" s="180"/>
      <c r="F8" s="180"/>
      <c r="G8" s="180"/>
      <c r="H8" s="180"/>
      <c r="I8" s="180"/>
      <c r="J8" s="180"/>
      <c r="K8" s="180"/>
      <c r="M8" s="304"/>
    </row>
    <row r="9" spans="1:15" ht="3" customHeight="1">
      <c r="A9" s="181"/>
      <c r="B9" s="181"/>
      <c r="C9" s="181"/>
      <c r="D9" s="181"/>
      <c r="E9" s="181"/>
      <c r="F9" s="181"/>
      <c r="G9" s="181"/>
      <c r="H9" s="181"/>
      <c r="I9" s="181"/>
      <c r="J9" s="181"/>
      <c r="K9" s="181"/>
      <c r="M9" s="304"/>
    </row>
    <row r="10" spans="1:15" ht="15.95" customHeight="1">
      <c r="A10" s="182" t="s">
        <v>269</v>
      </c>
      <c r="B10" s="182"/>
      <c r="C10" s="182"/>
      <c r="D10" s="182"/>
      <c r="E10" s="182"/>
      <c r="F10" s="182"/>
      <c r="G10" s="182"/>
      <c r="H10" s="182"/>
      <c r="I10" s="182"/>
      <c r="J10" s="182"/>
      <c r="K10" s="182"/>
      <c r="M10" s="304"/>
    </row>
    <row r="11" spans="1:15" ht="3" customHeight="1">
      <c r="A11" s="181"/>
      <c r="B11" s="181"/>
      <c r="C11" s="181"/>
      <c r="D11" s="181"/>
      <c r="E11" s="181"/>
      <c r="F11" s="181"/>
      <c r="G11" s="181"/>
      <c r="H11" s="181"/>
      <c r="I11" s="181"/>
      <c r="J11" s="181"/>
      <c r="K11" s="181"/>
    </row>
    <row r="12" spans="1:15" ht="15.95" customHeight="1">
      <c r="A12" s="186" t="s">
        <v>268</v>
      </c>
      <c r="B12" s="186"/>
      <c r="C12" s="186"/>
      <c r="D12" s="186"/>
      <c r="E12" s="186"/>
      <c r="F12" s="186"/>
      <c r="G12" s="186"/>
      <c r="H12" s="186"/>
      <c r="I12" s="186"/>
      <c r="J12" s="186"/>
      <c r="K12" s="186"/>
      <c r="M12" s="306" t="s">
        <v>270</v>
      </c>
      <c r="O12" s="87"/>
    </row>
    <row r="13" spans="1:15" ht="14.1" customHeight="1">
      <c r="A13" s="184"/>
      <c r="B13" s="184"/>
      <c r="C13" s="184"/>
      <c r="D13" s="184"/>
      <c r="E13" s="184"/>
      <c r="F13" s="184"/>
      <c r="G13" s="184"/>
      <c r="H13" s="184"/>
      <c r="I13" s="184"/>
      <c r="J13" s="184"/>
      <c r="K13" s="184"/>
      <c r="M13" s="307" t="s">
        <v>268</v>
      </c>
    </row>
    <row r="14" spans="1:15" ht="14.1" customHeight="1">
      <c r="A14" s="179"/>
      <c r="B14" s="179"/>
      <c r="C14" s="179"/>
      <c r="D14" s="179"/>
      <c r="E14" s="179"/>
      <c r="F14" s="179"/>
      <c r="G14" s="179"/>
      <c r="H14" s="179"/>
      <c r="I14" s="179"/>
      <c r="J14" s="179"/>
      <c r="K14" s="179"/>
      <c r="M14" s="308" t="s">
        <v>272</v>
      </c>
    </row>
    <row r="15" spans="1:15" s="35" customFormat="1" ht="12.75" customHeight="1">
      <c r="A15" s="175" t="s">
        <v>119</v>
      </c>
      <c r="B15" s="175"/>
      <c r="C15" s="175"/>
      <c r="D15" s="175"/>
      <c r="E15" s="175"/>
      <c r="F15" s="175"/>
      <c r="G15" s="175"/>
      <c r="H15" s="175"/>
      <c r="I15" s="175"/>
      <c r="J15" s="175"/>
      <c r="K15" s="175"/>
      <c r="M15" s="307" t="s">
        <v>269</v>
      </c>
      <c r="O15" s="90"/>
    </row>
    <row r="16" spans="1:15" s="34" customFormat="1" ht="5.0999999999999996" customHeight="1">
      <c r="A16" s="175"/>
      <c r="B16" s="175"/>
      <c r="C16" s="175"/>
      <c r="D16" s="175"/>
      <c r="E16" s="175"/>
      <c r="F16" s="175"/>
      <c r="G16" s="175"/>
      <c r="H16" s="175"/>
      <c r="I16" s="175"/>
      <c r="J16" s="175"/>
      <c r="K16" s="175"/>
      <c r="M16" s="171"/>
      <c r="O16" s="37"/>
    </row>
    <row r="17" spans="1:15" s="35" customFormat="1" ht="39.75" customHeight="1">
      <c r="A17" s="176" t="s">
        <v>218</v>
      </c>
      <c r="B17" s="176"/>
      <c r="C17" s="176"/>
      <c r="D17" s="176"/>
      <c r="E17" s="176"/>
      <c r="F17" s="176"/>
      <c r="G17" s="176"/>
      <c r="H17" s="176"/>
      <c r="I17" s="176"/>
      <c r="J17" s="176"/>
      <c r="K17" s="176"/>
      <c r="M17" s="309"/>
      <c r="O17" s="158"/>
    </row>
    <row r="18" spans="1:15" s="35" customFormat="1" ht="12.75" customHeight="1">
      <c r="A18" s="179"/>
      <c r="B18" s="179"/>
      <c r="C18" s="179"/>
      <c r="D18" s="179"/>
      <c r="E18" s="179"/>
      <c r="F18" s="179"/>
      <c r="G18" s="179"/>
      <c r="H18" s="179"/>
      <c r="I18" s="179"/>
      <c r="J18" s="179"/>
      <c r="K18" s="179"/>
      <c r="M18" s="308"/>
    </row>
    <row r="19" spans="1:15" s="145" customFormat="1" ht="12.75" customHeight="1">
      <c r="A19" s="146" t="s">
        <v>0</v>
      </c>
      <c r="B19" s="183" t="s">
        <v>48</v>
      </c>
      <c r="C19" s="183"/>
      <c r="D19" s="183"/>
      <c r="E19" s="183"/>
      <c r="F19" s="183"/>
      <c r="G19" s="183"/>
      <c r="H19" s="183"/>
      <c r="I19" s="183"/>
      <c r="J19" s="183"/>
      <c r="K19" s="183"/>
      <c r="M19" s="310"/>
    </row>
    <row r="20" spans="1:15" s="3" customFormat="1" ht="5.0999999999999996" customHeight="1">
      <c r="A20" s="175"/>
      <c r="B20" s="175"/>
      <c r="C20" s="175"/>
      <c r="D20" s="175"/>
      <c r="E20" s="175"/>
      <c r="F20" s="175"/>
      <c r="G20" s="175"/>
      <c r="H20" s="175"/>
      <c r="I20" s="175"/>
      <c r="J20" s="175"/>
      <c r="K20" s="175"/>
      <c r="M20" s="171"/>
    </row>
    <row r="21" spans="1:15" s="3" customFormat="1" ht="12.75" customHeight="1">
      <c r="A21" s="175" t="s">
        <v>248</v>
      </c>
      <c r="B21" s="175"/>
      <c r="C21" s="175"/>
      <c r="D21" s="175"/>
      <c r="E21" s="175"/>
      <c r="F21" s="175"/>
      <c r="G21" s="175"/>
      <c r="H21" s="175"/>
      <c r="I21" s="175"/>
      <c r="J21" s="175"/>
      <c r="K21" s="175"/>
      <c r="M21" s="307" t="s">
        <v>271</v>
      </c>
    </row>
    <row r="22" spans="1:15" s="36" customFormat="1" ht="12.75" customHeight="1">
      <c r="A22" s="185" t="str">
        <f>M12</f>
        <v>Godišnja nabava asfaltne mase, za IVKOM–VODE d.o.o., Ivanec.</v>
      </c>
      <c r="B22" s="185"/>
      <c r="C22" s="185"/>
      <c r="D22" s="185"/>
      <c r="E22" s="185"/>
      <c r="F22" s="185"/>
      <c r="G22" s="185"/>
      <c r="H22" s="185"/>
      <c r="I22" s="185"/>
      <c r="J22" s="185"/>
      <c r="K22" s="185"/>
      <c r="M22" s="309"/>
    </row>
    <row r="23" spans="1:15" s="111" customFormat="1" ht="5.0999999999999996" customHeight="1">
      <c r="A23" s="175"/>
      <c r="B23" s="175"/>
      <c r="C23" s="175"/>
      <c r="D23" s="175"/>
      <c r="E23" s="175"/>
      <c r="F23" s="175"/>
      <c r="G23" s="175"/>
      <c r="H23" s="175"/>
      <c r="I23" s="175"/>
      <c r="J23" s="175"/>
      <c r="K23" s="175"/>
      <c r="M23" s="311"/>
    </row>
    <row r="24" spans="1:15" s="111" customFormat="1" ht="12.75" customHeight="1">
      <c r="A24" s="176" t="s">
        <v>185</v>
      </c>
      <c r="B24" s="176"/>
      <c r="C24" s="176"/>
      <c r="D24" s="176"/>
      <c r="E24" s="176"/>
      <c r="F24" s="176"/>
      <c r="G24" s="176"/>
      <c r="H24" s="176"/>
      <c r="I24" s="176"/>
      <c r="J24" s="176"/>
      <c r="K24" s="176"/>
      <c r="M24" s="172"/>
    </row>
    <row r="25" spans="1:15" s="112" customFormat="1" ht="38.1" customHeight="1">
      <c r="A25" s="176" t="s">
        <v>219</v>
      </c>
      <c r="B25" s="176"/>
      <c r="C25" s="176"/>
      <c r="D25" s="176"/>
      <c r="E25" s="176"/>
      <c r="F25" s="176"/>
      <c r="G25" s="176"/>
      <c r="H25" s="176"/>
      <c r="I25" s="176"/>
      <c r="J25" s="176"/>
      <c r="K25" s="176"/>
      <c r="M25" s="309"/>
      <c r="N25" s="159"/>
    </row>
    <row r="26" spans="1:15" s="34" customFormat="1" ht="5.0999999999999996" customHeight="1">
      <c r="A26" s="175"/>
      <c r="B26" s="175"/>
      <c r="C26" s="175"/>
      <c r="D26" s="175"/>
      <c r="E26" s="175"/>
      <c r="F26" s="175"/>
      <c r="G26" s="175"/>
      <c r="H26" s="175"/>
      <c r="I26" s="175"/>
      <c r="J26" s="175"/>
      <c r="K26" s="175"/>
      <c r="M26" s="311"/>
    </row>
    <row r="27" spans="1:15" s="34" customFormat="1" ht="12.75" customHeight="1">
      <c r="A27" s="175" t="s">
        <v>49</v>
      </c>
      <c r="B27" s="175"/>
      <c r="C27" s="175"/>
      <c r="D27" s="175"/>
      <c r="E27" s="175"/>
      <c r="F27" s="175"/>
      <c r="G27" s="175"/>
      <c r="H27" s="175"/>
      <c r="I27" s="175"/>
      <c r="J27" s="175"/>
      <c r="K27" s="175"/>
      <c r="M27" s="172"/>
    </row>
    <row r="28" spans="1:15" s="34" customFormat="1" ht="12.75" customHeight="1">
      <c r="A28" s="175" t="s">
        <v>249</v>
      </c>
      <c r="B28" s="175"/>
      <c r="C28" s="175"/>
      <c r="D28" s="175"/>
      <c r="E28" s="175"/>
      <c r="F28" s="175"/>
      <c r="G28" s="175"/>
      <c r="H28" s="175"/>
      <c r="I28" s="175"/>
      <c r="J28" s="175"/>
      <c r="K28" s="175"/>
      <c r="M28" s="172"/>
    </row>
    <row r="29" spans="1:15" s="34" customFormat="1" ht="5.0999999999999996" customHeight="1">
      <c r="A29" s="175"/>
      <c r="B29" s="175"/>
      <c r="C29" s="175"/>
      <c r="D29" s="175"/>
      <c r="E29" s="175"/>
      <c r="F29" s="175"/>
      <c r="G29" s="175"/>
      <c r="H29" s="175"/>
      <c r="I29" s="175"/>
      <c r="J29" s="175"/>
      <c r="K29" s="175"/>
      <c r="M29" s="311"/>
    </row>
    <row r="30" spans="1:15" s="34" customFormat="1" ht="12.75" customHeight="1">
      <c r="A30" s="175" t="s">
        <v>50</v>
      </c>
      <c r="B30" s="175"/>
      <c r="C30" s="175"/>
      <c r="D30" s="175"/>
      <c r="E30" s="175"/>
      <c r="F30" s="175"/>
      <c r="G30" s="175"/>
      <c r="H30" s="175"/>
      <c r="I30" s="175"/>
      <c r="J30" s="175"/>
      <c r="K30" s="175"/>
      <c r="M30" s="172"/>
    </row>
    <row r="31" spans="1:15" s="34" customFormat="1" ht="12.75" customHeight="1">
      <c r="A31" s="317" t="s">
        <v>279</v>
      </c>
      <c r="B31" s="317"/>
      <c r="C31" s="317"/>
      <c r="D31" s="317"/>
      <c r="E31" s="317"/>
      <c r="F31" s="317"/>
      <c r="G31" s="317"/>
      <c r="H31" s="317"/>
      <c r="I31" s="317"/>
      <c r="J31" s="317"/>
      <c r="K31" s="317"/>
      <c r="M31" s="172"/>
    </row>
    <row r="32" spans="1:15" s="35" customFormat="1" ht="12.75" customHeight="1">
      <c r="A32" s="179"/>
      <c r="B32" s="179"/>
      <c r="C32" s="179"/>
      <c r="D32" s="179"/>
      <c r="E32" s="179"/>
      <c r="F32" s="179"/>
      <c r="G32" s="179"/>
      <c r="H32" s="179"/>
      <c r="I32" s="179"/>
      <c r="J32" s="179"/>
      <c r="K32" s="179"/>
      <c r="M32" s="173"/>
    </row>
    <row r="33" spans="1:13" s="145" customFormat="1" ht="12.75" customHeight="1">
      <c r="A33" s="146" t="s">
        <v>1</v>
      </c>
      <c r="B33" s="183" t="s">
        <v>181</v>
      </c>
      <c r="C33" s="183"/>
      <c r="D33" s="183"/>
      <c r="E33" s="183"/>
      <c r="F33" s="183"/>
      <c r="G33" s="183"/>
      <c r="H33" s="183"/>
      <c r="I33" s="183"/>
      <c r="J33" s="183"/>
      <c r="K33" s="183"/>
      <c r="M33" s="312"/>
    </row>
    <row r="34" spans="1:13" s="34" customFormat="1" ht="5.0999999999999996" customHeight="1">
      <c r="A34" s="175"/>
      <c r="B34" s="175"/>
      <c r="C34" s="175"/>
      <c r="D34" s="175"/>
      <c r="E34" s="175"/>
      <c r="F34" s="175"/>
      <c r="G34" s="175"/>
      <c r="H34" s="175"/>
      <c r="I34" s="175"/>
      <c r="J34" s="175"/>
      <c r="K34" s="175"/>
      <c r="M34" s="311"/>
    </row>
    <row r="35" spans="1:13" s="34" customFormat="1" ht="12.75" customHeight="1">
      <c r="A35" s="175" t="s">
        <v>51</v>
      </c>
      <c r="B35" s="175"/>
      <c r="C35" s="175"/>
      <c r="D35" s="175"/>
      <c r="E35" s="175"/>
      <c r="F35" s="175"/>
      <c r="G35" s="175"/>
      <c r="H35" s="175"/>
      <c r="I35" s="175"/>
      <c r="J35" s="175"/>
      <c r="K35" s="175"/>
      <c r="M35" s="172"/>
    </row>
    <row r="36" spans="1:13" s="36" customFormat="1" ht="26.1" customHeight="1">
      <c r="A36" s="176" t="s">
        <v>226</v>
      </c>
      <c r="B36" s="176"/>
      <c r="C36" s="176"/>
      <c r="D36" s="176"/>
      <c r="E36" s="176"/>
      <c r="F36" s="176"/>
      <c r="G36" s="176"/>
      <c r="H36" s="176"/>
      <c r="I36" s="176"/>
      <c r="J36" s="176"/>
      <c r="K36" s="176"/>
      <c r="M36" s="309"/>
    </row>
    <row r="37" spans="1:13" s="76" customFormat="1" ht="5.0999999999999996" customHeight="1">
      <c r="A37" s="177"/>
      <c r="B37" s="177"/>
      <c r="C37" s="177"/>
      <c r="D37" s="177"/>
      <c r="E37" s="177"/>
      <c r="F37" s="177"/>
      <c r="G37" s="177"/>
      <c r="H37" s="177"/>
      <c r="I37" s="177"/>
      <c r="J37" s="177"/>
      <c r="K37" s="177"/>
      <c r="M37" s="311"/>
    </row>
    <row r="38" spans="1:13" s="76" customFormat="1" ht="12.75" customHeight="1">
      <c r="A38" s="176" t="s">
        <v>163</v>
      </c>
      <c r="B38" s="176"/>
      <c r="C38" s="176"/>
      <c r="D38" s="176"/>
      <c r="E38" s="176"/>
      <c r="F38" s="176"/>
      <c r="G38" s="176"/>
      <c r="H38" s="176"/>
      <c r="I38" s="176"/>
      <c r="J38" s="176"/>
      <c r="K38" s="176"/>
      <c r="M38" s="172"/>
    </row>
    <row r="39" spans="1:13" s="76" customFormat="1" ht="52.5" customHeight="1">
      <c r="A39" s="176" t="s">
        <v>250</v>
      </c>
      <c r="B39" s="176"/>
      <c r="C39" s="176"/>
      <c r="D39" s="176"/>
      <c r="E39" s="176"/>
      <c r="F39" s="176"/>
      <c r="G39" s="176"/>
      <c r="H39" s="176"/>
      <c r="I39" s="176"/>
      <c r="J39" s="176"/>
      <c r="K39" s="176"/>
      <c r="M39" s="172"/>
    </row>
    <row r="40" spans="1:13" s="88" customFormat="1" ht="26.1" customHeight="1">
      <c r="A40" s="176" t="s">
        <v>170</v>
      </c>
      <c r="B40" s="176"/>
      <c r="C40" s="176"/>
      <c r="D40" s="176"/>
      <c r="E40" s="176"/>
      <c r="F40" s="176"/>
      <c r="G40" s="176"/>
      <c r="H40" s="176"/>
      <c r="I40" s="176"/>
      <c r="J40" s="176"/>
      <c r="K40" s="176"/>
      <c r="M40" s="172"/>
    </row>
    <row r="41" spans="1:13" s="34" customFormat="1" ht="5.0999999999999996" customHeight="1">
      <c r="A41" s="176"/>
      <c r="B41" s="176"/>
      <c r="C41" s="176"/>
      <c r="D41" s="176"/>
      <c r="E41" s="176"/>
      <c r="F41" s="176"/>
      <c r="G41" s="176"/>
      <c r="H41" s="176"/>
      <c r="I41" s="176"/>
      <c r="J41" s="176"/>
      <c r="K41" s="176"/>
      <c r="M41" s="311"/>
    </row>
    <row r="42" spans="1:13" s="34" customFormat="1" ht="12.75" customHeight="1">
      <c r="A42" s="176" t="s">
        <v>52</v>
      </c>
      <c r="B42" s="176"/>
      <c r="C42" s="176"/>
      <c r="D42" s="176"/>
      <c r="E42" s="176"/>
      <c r="F42" s="176"/>
      <c r="G42" s="176"/>
      <c r="H42" s="176"/>
      <c r="I42" s="176"/>
      <c r="J42" s="176"/>
      <c r="K42" s="176"/>
      <c r="M42" s="172"/>
    </row>
    <row r="43" spans="1:13" s="34" customFormat="1" ht="26.1" customHeight="1">
      <c r="A43" s="176" t="s">
        <v>227</v>
      </c>
      <c r="B43" s="176"/>
      <c r="C43" s="176"/>
      <c r="D43" s="176"/>
      <c r="E43" s="176"/>
      <c r="F43" s="176"/>
      <c r="G43" s="176"/>
      <c r="H43" s="176"/>
      <c r="I43" s="176"/>
      <c r="J43" s="176"/>
      <c r="K43" s="176"/>
      <c r="M43" s="172"/>
    </row>
    <row r="44" spans="1:13" s="34" customFormat="1" ht="5.0999999999999996" customHeight="1">
      <c r="A44" s="176"/>
      <c r="B44" s="176"/>
      <c r="C44" s="176"/>
      <c r="D44" s="176"/>
      <c r="E44" s="176"/>
      <c r="F44" s="176"/>
      <c r="G44" s="176"/>
      <c r="H44" s="176"/>
      <c r="I44" s="176"/>
      <c r="J44" s="176"/>
      <c r="K44" s="176"/>
      <c r="M44" s="311"/>
    </row>
    <row r="45" spans="1:13" s="34" customFormat="1" ht="12.75" customHeight="1">
      <c r="A45" s="176" t="s">
        <v>53</v>
      </c>
      <c r="B45" s="176"/>
      <c r="C45" s="176"/>
      <c r="D45" s="176"/>
      <c r="E45" s="176"/>
      <c r="F45" s="176"/>
      <c r="G45" s="176"/>
      <c r="H45" s="176"/>
      <c r="I45" s="176"/>
      <c r="J45" s="176"/>
      <c r="K45" s="176"/>
      <c r="M45" s="172"/>
    </row>
    <row r="46" spans="1:13" s="34" customFormat="1" ht="12.75" customHeight="1">
      <c r="A46" s="176" t="s">
        <v>161</v>
      </c>
      <c r="B46" s="176"/>
      <c r="C46" s="176"/>
      <c r="D46" s="176"/>
      <c r="E46" s="176"/>
      <c r="F46" s="176"/>
      <c r="G46" s="176"/>
      <c r="H46" s="176"/>
      <c r="I46" s="176"/>
      <c r="J46" s="176"/>
      <c r="K46" s="176"/>
      <c r="M46" s="172"/>
    </row>
    <row r="47" spans="1:13" s="34" customFormat="1" ht="5.0999999999999996" customHeight="1">
      <c r="A47" s="176"/>
      <c r="B47" s="176"/>
      <c r="C47" s="176"/>
      <c r="D47" s="176"/>
      <c r="E47" s="176"/>
      <c r="F47" s="176"/>
      <c r="G47" s="176"/>
      <c r="H47" s="176"/>
      <c r="I47" s="176"/>
      <c r="J47" s="176"/>
      <c r="K47" s="176"/>
      <c r="M47" s="311"/>
    </row>
    <row r="48" spans="1:13" s="34" customFormat="1" ht="12.75" customHeight="1">
      <c r="A48" s="176" t="s">
        <v>54</v>
      </c>
      <c r="B48" s="176"/>
      <c r="C48" s="176"/>
      <c r="D48" s="176"/>
      <c r="E48" s="176"/>
      <c r="F48" s="176"/>
      <c r="G48" s="176"/>
      <c r="H48" s="176"/>
      <c r="I48" s="176"/>
      <c r="J48" s="176"/>
      <c r="K48" s="176"/>
      <c r="M48" s="172"/>
    </row>
    <row r="49" spans="1:13" s="34" customFormat="1" ht="12.75" customHeight="1">
      <c r="A49" s="176" t="s">
        <v>162</v>
      </c>
      <c r="B49" s="176"/>
      <c r="C49" s="176"/>
      <c r="D49" s="176"/>
      <c r="E49" s="176"/>
      <c r="F49" s="176"/>
      <c r="G49" s="176"/>
      <c r="H49" s="176"/>
      <c r="I49" s="176"/>
      <c r="J49" s="176"/>
      <c r="K49" s="176"/>
      <c r="M49" s="172"/>
    </row>
    <row r="50" spans="1:13" s="34" customFormat="1" ht="5.0999999999999996" customHeight="1">
      <c r="A50" s="176"/>
      <c r="B50" s="176"/>
      <c r="C50" s="176"/>
      <c r="D50" s="176"/>
      <c r="E50" s="176"/>
      <c r="F50" s="176"/>
      <c r="G50" s="176"/>
      <c r="H50" s="176"/>
      <c r="I50" s="176"/>
      <c r="J50" s="176"/>
      <c r="K50" s="176"/>
      <c r="M50" s="311"/>
    </row>
    <row r="51" spans="1:13" s="34" customFormat="1" ht="12.75" customHeight="1">
      <c r="A51" s="176" t="s">
        <v>125</v>
      </c>
      <c r="B51" s="176"/>
      <c r="C51" s="176"/>
      <c r="D51" s="176"/>
      <c r="E51" s="176"/>
      <c r="F51" s="176"/>
      <c r="G51" s="176"/>
      <c r="H51" s="176"/>
      <c r="I51" s="176"/>
      <c r="J51" s="176"/>
      <c r="K51" s="176"/>
      <c r="M51" s="172"/>
    </row>
    <row r="52" spans="1:13" s="34" customFormat="1" ht="12.75" customHeight="1">
      <c r="A52" s="176" t="s">
        <v>228</v>
      </c>
      <c r="B52" s="176"/>
      <c r="C52" s="176"/>
      <c r="D52" s="176"/>
      <c r="E52" s="176"/>
      <c r="F52" s="176"/>
      <c r="G52" s="176"/>
      <c r="H52" s="176"/>
      <c r="I52" s="176"/>
      <c r="J52" s="176"/>
      <c r="K52" s="176"/>
      <c r="M52" s="172"/>
    </row>
    <row r="53" spans="1:13" s="34" customFormat="1" ht="5.0999999999999996" customHeight="1">
      <c r="A53" s="176"/>
      <c r="B53" s="176"/>
      <c r="C53" s="176"/>
      <c r="D53" s="176"/>
      <c r="E53" s="176"/>
      <c r="F53" s="176"/>
      <c r="G53" s="176"/>
      <c r="H53" s="176"/>
      <c r="I53" s="176"/>
      <c r="J53" s="176"/>
      <c r="K53" s="176"/>
      <c r="M53" s="311"/>
    </row>
    <row r="54" spans="1:13" s="34" customFormat="1" ht="12.75" customHeight="1">
      <c r="A54" s="176" t="s">
        <v>55</v>
      </c>
      <c r="B54" s="176"/>
      <c r="C54" s="176"/>
      <c r="D54" s="176"/>
      <c r="E54" s="176"/>
      <c r="F54" s="176"/>
      <c r="G54" s="176"/>
      <c r="H54" s="176"/>
      <c r="I54" s="176"/>
      <c r="J54" s="176"/>
      <c r="K54" s="176"/>
      <c r="M54" s="172"/>
    </row>
    <row r="55" spans="1:13" s="102" customFormat="1" ht="12.75" customHeight="1">
      <c r="A55" s="317" t="s">
        <v>229</v>
      </c>
      <c r="B55" s="317"/>
      <c r="C55" s="317"/>
      <c r="D55" s="317"/>
      <c r="E55" s="317"/>
      <c r="F55" s="317"/>
      <c r="G55" s="317"/>
      <c r="H55" s="317"/>
      <c r="I55" s="317"/>
      <c r="J55" s="317"/>
      <c r="K55" s="317"/>
      <c r="M55" s="172"/>
    </row>
    <row r="56" spans="1:13" s="34" customFormat="1" ht="5.0999999999999996" customHeight="1">
      <c r="A56" s="176"/>
      <c r="B56" s="176"/>
      <c r="C56" s="176"/>
      <c r="D56" s="176"/>
      <c r="E56" s="176"/>
      <c r="F56" s="176"/>
      <c r="G56" s="176"/>
      <c r="H56" s="176"/>
      <c r="I56" s="176"/>
      <c r="J56" s="176"/>
      <c r="K56" s="176"/>
      <c r="M56" s="311"/>
    </row>
    <row r="57" spans="1:13" s="34" customFormat="1" ht="12.75" customHeight="1">
      <c r="A57" s="176" t="s">
        <v>56</v>
      </c>
      <c r="B57" s="176"/>
      <c r="C57" s="176"/>
      <c r="D57" s="176"/>
      <c r="E57" s="176"/>
      <c r="F57" s="176"/>
      <c r="G57" s="176"/>
      <c r="H57" s="176"/>
      <c r="I57" s="176"/>
      <c r="J57" s="176"/>
      <c r="K57" s="176"/>
      <c r="M57" s="172"/>
    </row>
    <row r="58" spans="1:13" s="34" customFormat="1" ht="12.75" customHeight="1">
      <c r="A58" s="176" t="s">
        <v>57</v>
      </c>
      <c r="B58" s="176"/>
      <c r="C58" s="176"/>
      <c r="D58" s="176"/>
      <c r="E58" s="176"/>
      <c r="F58" s="176"/>
      <c r="G58" s="176"/>
      <c r="H58" s="176"/>
      <c r="I58" s="176"/>
      <c r="J58" s="176"/>
      <c r="K58" s="176"/>
      <c r="M58" s="172"/>
    </row>
    <row r="59" spans="1:13" s="34" customFormat="1" ht="5.0999999999999996" customHeight="1">
      <c r="A59" s="176"/>
      <c r="B59" s="176"/>
      <c r="C59" s="176"/>
      <c r="D59" s="176"/>
      <c r="E59" s="176"/>
      <c r="F59" s="176"/>
      <c r="G59" s="176"/>
      <c r="H59" s="176"/>
      <c r="I59" s="176"/>
      <c r="J59" s="176"/>
      <c r="K59" s="176"/>
      <c r="M59" s="311"/>
    </row>
    <row r="60" spans="1:13" s="34" customFormat="1" ht="12.75" customHeight="1">
      <c r="A60" s="176" t="s">
        <v>58</v>
      </c>
      <c r="B60" s="176"/>
      <c r="C60" s="176"/>
      <c r="D60" s="176"/>
      <c r="E60" s="176"/>
      <c r="F60" s="176"/>
      <c r="G60" s="176"/>
      <c r="H60" s="176"/>
      <c r="I60" s="176"/>
      <c r="J60" s="176"/>
      <c r="K60" s="176"/>
      <c r="M60" s="172"/>
    </row>
    <row r="61" spans="1:13" s="34" customFormat="1" ht="12.75" customHeight="1">
      <c r="A61" s="317" t="s">
        <v>229</v>
      </c>
      <c r="B61" s="317"/>
      <c r="C61" s="317"/>
      <c r="D61" s="317"/>
      <c r="E61" s="317"/>
      <c r="F61" s="317"/>
      <c r="G61" s="317"/>
      <c r="H61" s="317"/>
      <c r="I61" s="317"/>
      <c r="J61" s="317"/>
      <c r="K61" s="317"/>
      <c r="M61" s="172"/>
    </row>
    <row r="62" spans="1:13" s="34" customFormat="1" ht="5.0999999999999996" customHeight="1">
      <c r="A62" s="176"/>
      <c r="B62" s="176"/>
      <c r="C62" s="176"/>
      <c r="D62" s="176"/>
      <c r="E62" s="176"/>
      <c r="F62" s="176"/>
      <c r="G62" s="176"/>
      <c r="H62" s="176"/>
      <c r="I62" s="176"/>
      <c r="J62" s="176"/>
      <c r="K62" s="176"/>
      <c r="M62" s="311"/>
    </row>
    <row r="63" spans="1:13" s="34" customFormat="1" ht="12.75" customHeight="1">
      <c r="A63" s="176" t="s">
        <v>59</v>
      </c>
      <c r="B63" s="176"/>
      <c r="C63" s="176"/>
      <c r="D63" s="176"/>
      <c r="E63" s="176"/>
      <c r="F63" s="176"/>
      <c r="G63" s="176"/>
      <c r="H63" s="176"/>
      <c r="I63" s="176"/>
      <c r="J63" s="176"/>
      <c r="K63" s="176"/>
      <c r="M63" s="172"/>
    </row>
    <row r="64" spans="1:13" s="34" customFormat="1" ht="12.75" customHeight="1">
      <c r="A64" s="176" t="s">
        <v>220</v>
      </c>
      <c r="B64" s="176"/>
      <c r="C64" s="176"/>
      <c r="D64" s="176"/>
      <c r="E64" s="176"/>
      <c r="F64" s="176"/>
      <c r="G64" s="176"/>
      <c r="H64" s="176"/>
      <c r="I64" s="176"/>
      <c r="J64" s="176"/>
      <c r="K64" s="176"/>
      <c r="M64" s="172"/>
    </row>
    <row r="65" spans="1:13" s="34" customFormat="1" ht="12.75" customHeight="1">
      <c r="A65" s="188" t="str">
        <f>M21</f>
        <v>Godišnja nabava asfaltne mase, za IVKOM–VODE d.o.o., Ivanec,</v>
      </c>
      <c r="B65" s="188"/>
      <c r="C65" s="188"/>
      <c r="D65" s="188"/>
      <c r="E65" s="188"/>
      <c r="F65" s="188"/>
      <c r="G65" s="188"/>
      <c r="H65" s="188"/>
      <c r="I65" s="188"/>
      <c r="J65" s="188"/>
      <c r="K65" s="188"/>
      <c r="M65" s="172"/>
    </row>
    <row r="66" spans="1:13" s="34" customFormat="1" ht="12.75" customHeight="1">
      <c r="A66" s="167" t="s">
        <v>60</v>
      </c>
      <c r="B66" s="165"/>
      <c r="C66" s="188" t="str">
        <f>M14</f>
        <v>JN–01–19.</v>
      </c>
      <c r="D66" s="188"/>
      <c r="E66" s="165"/>
      <c r="F66" s="165"/>
      <c r="G66" s="165"/>
      <c r="H66" s="165"/>
      <c r="I66" s="165"/>
      <c r="J66" s="165"/>
      <c r="K66" s="165"/>
      <c r="M66" s="172"/>
    </row>
    <row r="67" spans="1:13" s="34" customFormat="1" ht="5.0999999999999996" customHeight="1">
      <c r="A67" s="176"/>
      <c r="B67" s="176"/>
      <c r="C67" s="176"/>
      <c r="D67" s="176"/>
      <c r="E67" s="176"/>
      <c r="F67" s="176"/>
      <c r="G67" s="176"/>
      <c r="H67" s="176"/>
      <c r="I67" s="176"/>
      <c r="J67" s="176"/>
      <c r="K67" s="176"/>
      <c r="M67" s="311"/>
    </row>
    <row r="68" spans="1:13" s="34" customFormat="1" ht="12.75" customHeight="1">
      <c r="A68" s="176" t="s">
        <v>61</v>
      </c>
      <c r="B68" s="176"/>
      <c r="C68" s="176"/>
      <c r="D68" s="176"/>
      <c r="E68" s="176"/>
      <c r="F68" s="176"/>
      <c r="G68" s="176"/>
      <c r="H68" s="176"/>
      <c r="I68" s="176"/>
      <c r="J68" s="176"/>
      <c r="K68" s="176"/>
      <c r="M68" s="172"/>
    </row>
    <row r="69" spans="1:13" s="34" customFormat="1" ht="12.75" customHeight="1">
      <c r="A69" s="176" t="s">
        <v>62</v>
      </c>
      <c r="B69" s="176"/>
      <c r="C69" s="176"/>
      <c r="D69" s="176"/>
      <c r="E69" s="176"/>
      <c r="F69" s="176"/>
      <c r="G69" s="176"/>
      <c r="H69" s="176"/>
      <c r="I69" s="176"/>
      <c r="J69" s="176"/>
      <c r="K69" s="176"/>
      <c r="M69" s="172"/>
    </row>
    <row r="70" spans="1:13" s="34" customFormat="1" ht="27" customHeight="1">
      <c r="A70" s="176" t="s">
        <v>63</v>
      </c>
      <c r="B70" s="176"/>
      <c r="C70" s="176"/>
      <c r="D70" s="176"/>
      <c r="E70" s="176"/>
      <c r="F70" s="176"/>
      <c r="G70" s="176"/>
      <c r="H70" s="176"/>
      <c r="I70" s="176"/>
      <c r="J70" s="176"/>
      <c r="K70" s="176"/>
      <c r="M70" s="172"/>
    </row>
    <row r="71" spans="1:13" s="34" customFormat="1" ht="5.0999999999999996" customHeight="1">
      <c r="A71" s="176"/>
      <c r="B71" s="176"/>
      <c r="C71" s="176"/>
      <c r="D71" s="176"/>
      <c r="E71" s="176"/>
      <c r="F71" s="176"/>
      <c r="G71" s="176"/>
      <c r="H71" s="176"/>
      <c r="I71" s="176"/>
      <c r="J71" s="176"/>
      <c r="K71" s="176"/>
      <c r="M71" s="311"/>
    </row>
    <row r="72" spans="1:13" s="34" customFormat="1" ht="12.75" customHeight="1">
      <c r="A72" s="176" t="s">
        <v>64</v>
      </c>
      <c r="B72" s="176"/>
      <c r="C72" s="176"/>
      <c r="D72" s="176"/>
      <c r="E72" s="176"/>
      <c r="F72" s="176"/>
      <c r="G72" s="176"/>
      <c r="H72" s="176"/>
      <c r="I72" s="176"/>
      <c r="J72" s="176"/>
      <c r="K72" s="176"/>
      <c r="M72" s="172"/>
    </row>
    <row r="73" spans="1:13" s="34" customFormat="1" ht="12.75" customHeight="1">
      <c r="A73" s="176" t="s">
        <v>230</v>
      </c>
      <c r="B73" s="176"/>
      <c r="C73" s="176"/>
      <c r="D73" s="176"/>
      <c r="E73" s="176"/>
      <c r="F73" s="176"/>
      <c r="G73" s="176"/>
      <c r="H73" s="176"/>
      <c r="I73" s="176"/>
      <c r="J73" s="176"/>
      <c r="K73" s="176"/>
      <c r="M73" s="172"/>
    </row>
    <row r="74" spans="1:13" s="155" customFormat="1" ht="12.75" customHeight="1">
      <c r="A74" s="179"/>
      <c r="B74" s="179"/>
      <c r="C74" s="179"/>
      <c r="D74" s="179"/>
      <c r="E74" s="179"/>
      <c r="F74" s="179"/>
      <c r="G74" s="179"/>
      <c r="H74" s="179"/>
      <c r="I74" s="179"/>
      <c r="J74" s="179"/>
      <c r="K74" s="179"/>
      <c r="M74" s="173"/>
    </row>
    <row r="75" spans="1:13" s="157" customFormat="1" ht="26.1" customHeight="1">
      <c r="A75" s="156" t="s">
        <v>2</v>
      </c>
      <c r="B75" s="190" t="s">
        <v>224</v>
      </c>
      <c r="C75" s="190"/>
      <c r="D75" s="190"/>
      <c r="E75" s="190"/>
      <c r="F75" s="190"/>
      <c r="G75" s="190"/>
      <c r="H75" s="190"/>
      <c r="I75" s="190"/>
      <c r="J75" s="190"/>
      <c r="K75" s="190"/>
      <c r="M75" s="313"/>
    </row>
    <row r="76" spans="1:13" s="154" customFormat="1" ht="5.0999999999999996" customHeight="1">
      <c r="A76" s="175"/>
      <c r="B76" s="175"/>
      <c r="C76" s="175"/>
      <c r="D76" s="175"/>
      <c r="E76" s="175"/>
      <c r="F76" s="175"/>
      <c r="G76" s="175"/>
      <c r="H76" s="175"/>
      <c r="I76" s="175"/>
      <c r="J76" s="175"/>
      <c r="K76" s="175"/>
      <c r="M76" s="171"/>
    </row>
    <row r="77" spans="1:13" s="164" customFormat="1" ht="27" customHeight="1">
      <c r="A77" s="317" t="s">
        <v>280</v>
      </c>
      <c r="B77" s="317"/>
      <c r="C77" s="317"/>
      <c r="D77" s="317"/>
      <c r="E77" s="317"/>
      <c r="F77" s="317"/>
      <c r="G77" s="317"/>
      <c r="H77" s="317"/>
      <c r="I77" s="317"/>
      <c r="J77" s="317"/>
      <c r="K77" s="317"/>
      <c r="M77" s="172"/>
    </row>
    <row r="78" spans="1:13" s="166" customFormat="1" ht="12.75" customHeight="1">
      <c r="A78" s="318"/>
      <c r="B78" s="319" t="s">
        <v>0</v>
      </c>
      <c r="C78" s="317" t="s">
        <v>221</v>
      </c>
      <c r="D78" s="317"/>
      <c r="E78" s="317"/>
      <c r="F78" s="317"/>
      <c r="G78" s="317"/>
      <c r="H78" s="317"/>
      <c r="I78" s="317"/>
      <c r="J78" s="317"/>
      <c r="K78" s="317"/>
      <c r="M78" s="314"/>
    </row>
    <row r="79" spans="1:13" s="166" customFormat="1" ht="51.95" customHeight="1">
      <c r="A79" s="318"/>
      <c r="B79" s="320"/>
      <c r="C79" s="321" t="s">
        <v>281</v>
      </c>
      <c r="D79" s="321"/>
      <c r="E79" s="321"/>
      <c r="F79" s="321"/>
      <c r="G79" s="321"/>
      <c r="H79" s="321"/>
      <c r="I79" s="321"/>
      <c r="J79" s="321"/>
      <c r="K79" s="321"/>
      <c r="M79" s="315"/>
    </row>
    <row r="80" spans="1:13" s="166" customFormat="1" ht="12.75" customHeight="1">
      <c r="A80" s="318"/>
      <c r="B80" s="319" t="s">
        <v>1</v>
      </c>
      <c r="C80" s="317" t="s">
        <v>251</v>
      </c>
      <c r="D80" s="317"/>
      <c r="E80" s="317"/>
      <c r="F80" s="317"/>
      <c r="G80" s="317"/>
      <c r="H80" s="317"/>
      <c r="I80" s="317"/>
      <c r="J80" s="317"/>
      <c r="K80" s="317"/>
      <c r="M80" s="314"/>
    </row>
    <row r="81" spans="1:15" s="166" customFormat="1" ht="78" customHeight="1">
      <c r="A81" s="318"/>
      <c r="B81" s="320"/>
      <c r="C81" s="319" t="s">
        <v>14</v>
      </c>
      <c r="D81" s="321" t="s">
        <v>252</v>
      </c>
      <c r="E81" s="317"/>
      <c r="F81" s="317"/>
      <c r="G81" s="317"/>
      <c r="H81" s="317"/>
      <c r="I81" s="317"/>
      <c r="J81" s="317"/>
      <c r="K81" s="317"/>
      <c r="M81" s="315"/>
    </row>
    <row r="82" spans="1:15" s="166" customFormat="1" ht="26.1" customHeight="1">
      <c r="A82" s="318"/>
      <c r="B82" s="320"/>
      <c r="C82" s="319" t="s">
        <v>15</v>
      </c>
      <c r="D82" s="321" t="s">
        <v>253</v>
      </c>
      <c r="E82" s="317"/>
      <c r="F82" s="317"/>
      <c r="G82" s="317"/>
      <c r="H82" s="317"/>
      <c r="I82" s="317"/>
      <c r="J82" s="317"/>
      <c r="K82" s="317"/>
      <c r="M82" s="315"/>
    </row>
    <row r="83" spans="1:15" s="166" customFormat="1" ht="5.0999999999999996" customHeight="1">
      <c r="A83" s="318"/>
      <c r="B83" s="320"/>
      <c r="C83" s="319"/>
      <c r="D83" s="322"/>
      <c r="E83" s="317"/>
      <c r="F83" s="317"/>
      <c r="G83" s="317"/>
      <c r="H83" s="317"/>
      <c r="I83" s="317"/>
      <c r="J83" s="317"/>
      <c r="K83" s="317"/>
      <c r="M83" s="315"/>
    </row>
    <row r="84" spans="1:15" s="166" customFormat="1" ht="26.1" customHeight="1">
      <c r="A84" s="318"/>
      <c r="B84" s="320"/>
      <c r="C84" s="319"/>
      <c r="D84" s="323"/>
      <c r="E84" s="324" t="s">
        <v>254</v>
      </c>
      <c r="F84" s="324"/>
      <c r="G84" s="324"/>
      <c r="H84" s="324"/>
      <c r="I84" s="324"/>
      <c r="J84" s="324"/>
      <c r="K84" s="324"/>
      <c r="M84" s="315"/>
    </row>
    <row r="85" spans="1:15" s="166" customFormat="1" ht="26.1" customHeight="1">
      <c r="A85" s="318"/>
      <c r="B85" s="320"/>
      <c r="C85" s="319"/>
      <c r="D85" s="323" t="s">
        <v>0</v>
      </c>
      <c r="E85" s="324" t="s">
        <v>234</v>
      </c>
      <c r="F85" s="324"/>
      <c r="G85" s="324"/>
      <c r="H85" s="324"/>
      <c r="I85" s="324" t="s">
        <v>255</v>
      </c>
      <c r="J85" s="324"/>
      <c r="K85" s="324"/>
      <c r="M85" s="315"/>
    </row>
    <row r="86" spans="1:15" s="166" customFormat="1" ht="26.1" customHeight="1">
      <c r="A86" s="318"/>
      <c r="B86" s="320"/>
      <c r="C86" s="319"/>
      <c r="D86" s="323" t="s">
        <v>1</v>
      </c>
      <c r="E86" s="324" t="s">
        <v>236</v>
      </c>
      <c r="F86" s="324"/>
      <c r="G86" s="324"/>
      <c r="H86" s="324"/>
      <c r="I86" s="324" t="s">
        <v>256</v>
      </c>
      <c r="J86" s="324"/>
      <c r="K86" s="324"/>
      <c r="M86" s="315"/>
    </row>
    <row r="87" spans="1:15" s="166" customFormat="1" ht="26.1" customHeight="1">
      <c r="A87" s="318"/>
      <c r="B87" s="320"/>
      <c r="C87" s="319"/>
      <c r="D87" s="323" t="s">
        <v>2</v>
      </c>
      <c r="E87" s="324" t="s">
        <v>237</v>
      </c>
      <c r="F87" s="324"/>
      <c r="G87" s="324"/>
      <c r="H87" s="324"/>
      <c r="I87" s="324" t="s">
        <v>257</v>
      </c>
      <c r="J87" s="324"/>
      <c r="K87" s="324"/>
      <c r="M87" s="315"/>
    </row>
    <row r="88" spans="1:15" s="166" customFormat="1" ht="26.1" customHeight="1">
      <c r="A88" s="318"/>
      <c r="B88" s="320"/>
      <c r="C88" s="319"/>
      <c r="D88" s="323" t="s">
        <v>3</v>
      </c>
      <c r="E88" s="324" t="s">
        <v>238</v>
      </c>
      <c r="F88" s="324"/>
      <c r="G88" s="324"/>
      <c r="H88" s="324"/>
      <c r="I88" s="324" t="s">
        <v>258</v>
      </c>
      <c r="J88" s="324"/>
      <c r="K88" s="324"/>
      <c r="M88" s="315"/>
    </row>
    <row r="89" spans="1:15" s="166" customFormat="1" ht="26.1" customHeight="1">
      <c r="A89" s="318"/>
      <c r="B89" s="320"/>
      <c r="C89" s="319"/>
      <c r="D89" s="323"/>
      <c r="E89" s="324" t="s">
        <v>259</v>
      </c>
      <c r="F89" s="324"/>
      <c r="G89" s="324"/>
      <c r="H89" s="324"/>
      <c r="I89" s="324"/>
      <c r="J89" s="324"/>
      <c r="K89" s="324"/>
      <c r="M89" s="315"/>
    </row>
    <row r="90" spans="1:15" s="166" customFormat="1" ht="26.1" customHeight="1">
      <c r="A90" s="318"/>
      <c r="B90" s="320"/>
      <c r="C90" s="319"/>
      <c r="D90" s="323" t="s">
        <v>4</v>
      </c>
      <c r="E90" s="324" t="s">
        <v>239</v>
      </c>
      <c r="F90" s="324"/>
      <c r="G90" s="324"/>
      <c r="H90" s="324"/>
      <c r="I90" s="324" t="s">
        <v>260</v>
      </c>
      <c r="J90" s="324"/>
      <c r="K90" s="324"/>
      <c r="M90" s="315"/>
    </row>
    <row r="91" spans="1:15" s="168" customFormat="1" ht="5.0999999999999996" customHeight="1">
      <c r="A91" s="317"/>
      <c r="B91" s="317"/>
      <c r="C91" s="317"/>
      <c r="D91" s="317"/>
      <c r="E91" s="317"/>
      <c r="F91" s="317"/>
      <c r="G91" s="317"/>
      <c r="H91" s="317"/>
      <c r="I91" s="317"/>
      <c r="J91" s="317"/>
      <c r="K91" s="317"/>
      <c r="M91" s="171"/>
    </row>
    <row r="92" spans="1:15" s="168" customFormat="1" ht="26.1" customHeight="1">
      <c r="A92" s="317" t="s">
        <v>264</v>
      </c>
      <c r="B92" s="317"/>
      <c r="C92" s="317"/>
      <c r="D92" s="317"/>
      <c r="E92" s="317"/>
      <c r="F92" s="317"/>
      <c r="G92" s="317"/>
      <c r="H92" s="317"/>
      <c r="I92" s="317"/>
      <c r="J92" s="317"/>
      <c r="K92" s="317"/>
      <c r="M92" s="172"/>
      <c r="O92" s="170"/>
    </row>
    <row r="93" spans="1:15" s="168" customFormat="1" ht="26.1" customHeight="1">
      <c r="A93" s="319" t="s">
        <v>265</v>
      </c>
      <c r="B93" s="317" t="s">
        <v>266</v>
      </c>
      <c r="C93" s="317"/>
      <c r="D93" s="317"/>
      <c r="E93" s="317"/>
      <c r="F93" s="317"/>
      <c r="G93" s="317"/>
      <c r="H93" s="317"/>
      <c r="I93" s="317"/>
      <c r="J93" s="317"/>
      <c r="K93" s="317"/>
      <c r="M93" s="172"/>
    </row>
    <row r="94" spans="1:15" s="169" customFormat="1" ht="12.75" customHeight="1">
      <c r="A94" s="319" t="s">
        <v>265</v>
      </c>
      <c r="B94" s="321" t="s">
        <v>267</v>
      </c>
      <c r="C94" s="321"/>
      <c r="D94" s="321"/>
      <c r="E94" s="321"/>
      <c r="F94" s="321"/>
      <c r="G94" s="321"/>
      <c r="H94" s="321"/>
      <c r="I94" s="321"/>
      <c r="J94" s="321"/>
      <c r="K94" s="321"/>
      <c r="M94" s="173"/>
    </row>
    <row r="95" spans="1:15" s="35" customFormat="1" ht="12.75" customHeight="1">
      <c r="A95" s="325"/>
      <c r="B95" s="325"/>
      <c r="C95" s="325"/>
      <c r="D95" s="325"/>
      <c r="E95" s="325"/>
      <c r="F95" s="325"/>
      <c r="G95" s="325"/>
      <c r="H95" s="325"/>
      <c r="I95" s="325"/>
      <c r="J95" s="325"/>
      <c r="K95" s="325"/>
      <c r="M95" s="173"/>
    </row>
    <row r="96" spans="1:15" s="36" customFormat="1" ht="12.75" customHeight="1">
      <c r="A96" s="174" t="s">
        <v>3</v>
      </c>
      <c r="B96" s="190" t="s">
        <v>65</v>
      </c>
      <c r="C96" s="190"/>
      <c r="D96" s="190"/>
      <c r="E96" s="190"/>
      <c r="F96" s="190"/>
      <c r="G96" s="190"/>
      <c r="H96" s="190"/>
      <c r="I96" s="190"/>
      <c r="J96" s="190"/>
      <c r="K96" s="190"/>
      <c r="M96" s="313"/>
    </row>
    <row r="97" spans="1:23" s="34" customFormat="1" ht="5.0999999999999996" customHeight="1">
      <c r="A97" s="176"/>
      <c r="B97" s="176"/>
      <c r="C97" s="176"/>
      <c r="D97" s="176"/>
      <c r="E97" s="176"/>
      <c r="F97" s="176"/>
      <c r="G97" s="176"/>
      <c r="H97" s="176"/>
      <c r="I97" s="176"/>
      <c r="J97" s="176"/>
      <c r="K97" s="176"/>
      <c r="M97" s="311"/>
    </row>
    <row r="98" spans="1:23" s="34" customFormat="1" ht="12.75" customHeight="1">
      <c r="A98" s="176" t="s">
        <v>66</v>
      </c>
      <c r="B98" s="176"/>
      <c r="C98" s="176"/>
      <c r="D98" s="176"/>
      <c r="E98" s="176"/>
      <c r="F98" s="176"/>
      <c r="G98" s="176"/>
      <c r="H98" s="176"/>
      <c r="I98" s="176"/>
      <c r="J98" s="176"/>
      <c r="K98" s="176"/>
      <c r="M98" s="172"/>
    </row>
    <row r="99" spans="1:23" s="150" customFormat="1">
      <c r="A99" s="326" t="s">
        <v>0</v>
      </c>
      <c r="B99" s="188" t="s">
        <v>164</v>
      </c>
      <c r="C99" s="188"/>
      <c r="D99" s="188"/>
      <c r="E99" s="188"/>
      <c r="F99" s="188"/>
      <c r="G99" s="188"/>
      <c r="H99" s="188"/>
      <c r="I99" s="188"/>
      <c r="J99" s="188"/>
      <c r="K99" s="188"/>
      <c r="M99" s="314"/>
    </row>
    <row r="100" spans="1:23" s="150" customFormat="1" ht="12.75" customHeight="1">
      <c r="A100" s="326" t="s">
        <v>1</v>
      </c>
      <c r="B100" s="188" t="s">
        <v>261</v>
      </c>
      <c r="C100" s="188"/>
      <c r="D100" s="188"/>
      <c r="E100" s="188"/>
      <c r="F100" s="188"/>
      <c r="G100" s="188"/>
      <c r="H100" s="188"/>
      <c r="I100" s="188"/>
      <c r="J100" s="188"/>
      <c r="K100" s="188"/>
      <c r="M100" s="314"/>
    </row>
    <row r="101" spans="1:23" s="150" customFormat="1">
      <c r="A101" s="326" t="s">
        <v>2</v>
      </c>
      <c r="B101" s="188" t="s">
        <v>165</v>
      </c>
      <c r="C101" s="188"/>
      <c r="D101" s="188"/>
      <c r="E101" s="188"/>
      <c r="F101" s="188"/>
      <c r="G101" s="188"/>
      <c r="H101" s="188"/>
      <c r="I101" s="188"/>
      <c r="J101" s="188"/>
      <c r="K101" s="188"/>
      <c r="M101" s="314"/>
    </row>
    <row r="102" spans="1:23" s="150" customFormat="1">
      <c r="A102" s="326" t="s">
        <v>3</v>
      </c>
      <c r="B102" s="188" t="s">
        <v>166</v>
      </c>
      <c r="C102" s="188"/>
      <c r="D102" s="188"/>
      <c r="E102" s="188"/>
      <c r="F102" s="188"/>
      <c r="G102" s="188"/>
      <c r="H102" s="188"/>
      <c r="I102" s="188"/>
      <c r="J102" s="188"/>
      <c r="K102" s="188"/>
      <c r="M102" s="314"/>
    </row>
    <row r="103" spans="1:23" s="35" customFormat="1" ht="12.75" customHeight="1">
      <c r="A103" s="179"/>
      <c r="B103" s="179"/>
      <c r="C103" s="179"/>
      <c r="D103" s="179"/>
      <c r="E103" s="179"/>
      <c r="F103" s="179"/>
      <c r="G103" s="179"/>
      <c r="H103" s="179"/>
      <c r="I103" s="179"/>
      <c r="J103" s="179"/>
      <c r="K103" s="179"/>
      <c r="M103" s="173"/>
    </row>
    <row r="104" spans="1:23" s="36" customFormat="1" ht="12.75" customHeight="1">
      <c r="A104" s="147" t="s">
        <v>4</v>
      </c>
      <c r="B104" s="189" t="s">
        <v>67</v>
      </c>
      <c r="C104" s="189"/>
      <c r="D104" s="189"/>
      <c r="E104" s="189"/>
      <c r="F104" s="189"/>
      <c r="G104" s="189"/>
      <c r="H104" s="189"/>
      <c r="I104" s="189"/>
      <c r="J104" s="189"/>
      <c r="K104" s="189"/>
      <c r="M104" s="313"/>
    </row>
    <row r="105" spans="1:23" s="34" customFormat="1" ht="5.0999999999999996" customHeight="1">
      <c r="A105" s="175"/>
      <c r="B105" s="175"/>
      <c r="C105" s="175"/>
      <c r="D105" s="175"/>
      <c r="E105" s="175"/>
      <c r="F105" s="175"/>
      <c r="G105" s="175"/>
      <c r="H105" s="175"/>
      <c r="I105" s="175"/>
      <c r="J105" s="175"/>
      <c r="K105" s="175"/>
      <c r="M105" s="311"/>
    </row>
    <row r="106" spans="1:23" s="34" customFormat="1" ht="24.75" customHeight="1">
      <c r="A106" s="175" t="s">
        <v>262</v>
      </c>
      <c r="B106" s="175"/>
      <c r="C106" s="175"/>
      <c r="D106" s="175"/>
      <c r="E106" s="175"/>
      <c r="F106" s="175"/>
      <c r="G106" s="175"/>
      <c r="H106" s="175"/>
      <c r="I106" s="175"/>
      <c r="J106" s="175"/>
      <c r="K106" s="175"/>
      <c r="M106" s="172"/>
    </row>
    <row r="107" spans="1:23" s="34" customFormat="1" ht="5.0999999999999996" customHeight="1">
      <c r="A107" s="175"/>
      <c r="B107" s="175"/>
      <c r="C107" s="175"/>
      <c r="D107" s="175"/>
      <c r="E107" s="175"/>
      <c r="F107" s="175"/>
      <c r="G107" s="175"/>
      <c r="H107" s="175"/>
      <c r="I107" s="175"/>
      <c r="J107" s="175"/>
      <c r="K107" s="175"/>
      <c r="M107" s="311"/>
    </row>
    <row r="108" spans="1:23" s="34" customFormat="1" ht="12.75" customHeight="1">
      <c r="A108" s="175" t="s">
        <v>68</v>
      </c>
      <c r="B108" s="175"/>
      <c r="C108" s="175"/>
      <c r="D108" s="175"/>
      <c r="E108" s="175"/>
      <c r="F108" s="175"/>
      <c r="G108" s="175"/>
      <c r="H108" s="175"/>
      <c r="I108" s="175"/>
      <c r="J108" s="175"/>
      <c r="K108" s="175"/>
      <c r="M108" s="172"/>
    </row>
    <row r="109" spans="1:23" s="34" customFormat="1" ht="5.0999999999999996" customHeight="1">
      <c r="A109" s="175"/>
      <c r="B109" s="175"/>
      <c r="C109" s="175"/>
      <c r="D109" s="175"/>
      <c r="E109" s="175"/>
      <c r="F109" s="175"/>
      <c r="G109" s="175"/>
      <c r="H109" s="175"/>
      <c r="I109" s="175"/>
      <c r="J109" s="175"/>
      <c r="K109" s="175"/>
      <c r="M109" s="311"/>
    </row>
    <row r="110" spans="1:23" s="34" customFormat="1" ht="13.5" customHeight="1">
      <c r="A110" s="176" t="s">
        <v>24</v>
      </c>
      <c r="B110" s="176"/>
      <c r="C110" s="176"/>
      <c r="D110" s="176"/>
      <c r="E110" s="176"/>
      <c r="F110" s="176"/>
      <c r="G110" s="176"/>
      <c r="H110" s="176"/>
      <c r="I110" s="176"/>
      <c r="J110" s="176"/>
      <c r="K110" s="176"/>
      <c r="M110" s="188"/>
      <c r="N110" s="188"/>
      <c r="O110" s="188"/>
      <c r="P110" s="188"/>
      <c r="Q110" s="188"/>
      <c r="R110" s="188"/>
      <c r="S110" s="188"/>
      <c r="T110" s="188"/>
      <c r="U110" s="188"/>
      <c r="V110" s="188"/>
      <c r="W110" s="188"/>
    </row>
    <row r="111" spans="1:23" s="34" customFormat="1" ht="12.75" customHeight="1">
      <c r="A111" s="327" t="s">
        <v>273</v>
      </c>
      <c r="B111" s="327"/>
      <c r="C111" s="327"/>
      <c r="D111" s="327"/>
      <c r="E111" s="327"/>
      <c r="F111" s="327"/>
      <c r="G111" s="327"/>
      <c r="H111" s="327"/>
      <c r="I111" s="327"/>
      <c r="J111" s="327"/>
      <c r="K111" s="327"/>
      <c r="M111" s="187"/>
      <c r="N111" s="187"/>
      <c r="O111" s="187"/>
      <c r="P111" s="187"/>
      <c r="Q111" s="187"/>
      <c r="R111" s="187"/>
      <c r="S111" s="187"/>
      <c r="T111" s="187"/>
      <c r="U111" s="187"/>
      <c r="V111" s="187"/>
      <c r="W111" s="187"/>
    </row>
    <row r="112" spans="1:23" s="34" customFormat="1" ht="5.0999999999999996" customHeight="1">
      <c r="A112" s="175"/>
      <c r="B112" s="175"/>
      <c r="C112" s="175"/>
      <c r="D112" s="175"/>
      <c r="E112" s="175"/>
      <c r="F112" s="175"/>
      <c r="G112" s="175"/>
      <c r="H112" s="175"/>
      <c r="I112" s="175"/>
      <c r="J112" s="175"/>
      <c r="K112" s="175"/>
      <c r="M112" s="311"/>
    </row>
    <row r="113" spans="1:23" s="34" customFormat="1" ht="13.5" customHeight="1">
      <c r="A113" s="176" t="s">
        <v>69</v>
      </c>
      <c r="B113" s="176"/>
      <c r="C113" s="176"/>
      <c r="D113" s="176"/>
      <c r="E113" s="176"/>
      <c r="F113" s="176"/>
      <c r="G113" s="176"/>
      <c r="H113" s="176"/>
      <c r="I113" s="176"/>
      <c r="J113" s="176"/>
      <c r="K113" s="176"/>
      <c r="M113" s="188"/>
      <c r="N113" s="188"/>
      <c r="O113" s="188"/>
      <c r="P113" s="188"/>
      <c r="Q113" s="188"/>
      <c r="R113" s="188"/>
      <c r="S113" s="188"/>
      <c r="T113" s="188"/>
      <c r="U113" s="188"/>
      <c r="V113" s="188"/>
      <c r="W113" s="188"/>
    </row>
    <row r="114" spans="1:23" s="34" customFormat="1" ht="12.75" customHeight="1">
      <c r="A114" s="188" t="s">
        <v>70</v>
      </c>
      <c r="B114" s="188"/>
      <c r="C114" s="188"/>
      <c r="D114" s="188"/>
      <c r="E114" s="188"/>
      <c r="F114" s="188"/>
      <c r="G114" s="188"/>
      <c r="H114" s="188"/>
      <c r="I114" s="188"/>
      <c r="J114" s="188"/>
      <c r="K114" s="188"/>
      <c r="M114" s="187"/>
      <c r="N114" s="187"/>
      <c r="O114" s="187"/>
      <c r="P114" s="187"/>
      <c r="Q114" s="187"/>
      <c r="R114" s="187"/>
      <c r="S114" s="187"/>
      <c r="T114" s="187"/>
      <c r="U114" s="187"/>
      <c r="V114" s="187"/>
      <c r="W114" s="187"/>
    </row>
    <row r="115" spans="1:23" s="3" customFormat="1" ht="5.0999999999999996" customHeight="1">
      <c r="A115" s="175"/>
      <c r="B115" s="175"/>
      <c r="C115" s="175"/>
      <c r="D115" s="175"/>
      <c r="E115" s="175"/>
      <c r="F115" s="175"/>
      <c r="G115" s="175"/>
      <c r="H115" s="175"/>
      <c r="I115" s="175"/>
      <c r="J115" s="175"/>
      <c r="K115" s="175"/>
      <c r="M115" s="311"/>
    </row>
    <row r="116" spans="1:23" s="3" customFormat="1" ht="12.75" customHeight="1">
      <c r="A116" s="191" t="s">
        <v>5</v>
      </c>
      <c r="B116" s="188"/>
      <c r="C116" s="188"/>
      <c r="D116" s="188"/>
      <c r="E116" s="188"/>
      <c r="F116" s="188"/>
      <c r="G116" s="188"/>
      <c r="H116" s="188"/>
      <c r="I116" s="188"/>
      <c r="J116" s="188"/>
      <c r="K116" s="188"/>
      <c r="M116" s="311"/>
    </row>
    <row r="117" spans="1:23" s="2" customFormat="1">
      <c r="A117" s="1" t="s">
        <v>0</v>
      </c>
      <c r="B117" s="192" t="s">
        <v>6</v>
      </c>
      <c r="C117" s="192"/>
      <c r="D117" s="192"/>
      <c r="E117" s="193" t="s">
        <v>121</v>
      </c>
      <c r="F117" s="193"/>
      <c r="G117" s="193"/>
      <c r="H117" s="193"/>
      <c r="I117" s="193"/>
      <c r="J117" s="193"/>
      <c r="K117" s="193"/>
      <c r="M117" s="314" t="s">
        <v>120</v>
      </c>
    </row>
    <row r="118" spans="1:23" s="2" customFormat="1" ht="27" customHeight="1">
      <c r="A118" s="1" t="s">
        <v>1</v>
      </c>
      <c r="B118" s="5" t="s">
        <v>7</v>
      </c>
      <c r="C118" s="1"/>
      <c r="D118" s="1"/>
      <c r="E118" s="194" t="s">
        <v>71</v>
      </c>
      <c r="F118" s="194"/>
      <c r="G118" s="194"/>
      <c r="H118" s="194"/>
      <c r="I118" s="194"/>
      <c r="J118" s="194"/>
      <c r="K118" s="194"/>
      <c r="M118" s="316"/>
    </row>
    <row r="119" spans="1:23" s="2" customFormat="1">
      <c r="A119" s="1" t="s">
        <v>2</v>
      </c>
      <c r="B119" s="5" t="s">
        <v>8</v>
      </c>
      <c r="C119" s="1"/>
      <c r="D119" s="1"/>
      <c r="E119" s="193" t="str">
        <f>A10</f>
        <v>JN–01–19</v>
      </c>
      <c r="F119" s="193"/>
      <c r="G119" s="193"/>
      <c r="H119" s="193"/>
      <c r="I119" s="193"/>
      <c r="J119" s="193"/>
      <c r="K119" s="193"/>
      <c r="M119" s="316"/>
    </row>
    <row r="120" spans="1:23" s="2" customFormat="1" ht="12.75" customHeight="1">
      <c r="A120" s="1" t="s">
        <v>3</v>
      </c>
      <c r="B120" s="5" t="s">
        <v>9</v>
      </c>
      <c r="C120" s="1"/>
      <c r="D120" s="1"/>
      <c r="E120" s="185" t="str">
        <f>A12</f>
        <v>Godišnja nabava asfaltne mase, za IVKOM–VODE d.o.o., Ivanec</v>
      </c>
      <c r="F120" s="185"/>
      <c r="G120" s="185"/>
      <c r="H120" s="185"/>
      <c r="I120" s="185"/>
      <c r="J120" s="185"/>
      <c r="K120" s="185"/>
      <c r="M120" s="316"/>
    </row>
    <row r="121" spans="1:23" s="108" customFormat="1">
      <c r="A121" s="106" t="s">
        <v>4</v>
      </c>
      <c r="B121" s="107" t="s">
        <v>184</v>
      </c>
      <c r="C121" s="106"/>
      <c r="D121" s="106"/>
      <c r="F121" s="161" t="str">
        <f>A130</f>
        <v xml:space="preserve">22.02.2019. godine, u 11:00 sati (lokalno vrijeme). </v>
      </c>
      <c r="G121" s="161"/>
      <c r="H121" s="161"/>
      <c r="I121" s="161"/>
      <c r="J121" s="161"/>
      <c r="K121" s="161"/>
      <c r="M121" s="316"/>
    </row>
    <row r="122" spans="1:23" s="34" customFormat="1" ht="5.0999999999999996" customHeight="1">
      <c r="A122" s="175"/>
      <c r="B122" s="175"/>
      <c r="C122" s="175"/>
      <c r="D122" s="175"/>
      <c r="E122" s="175"/>
      <c r="F122" s="175"/>
      <c r="G122" s="175"/>
      <c r="H122" s="175"/>
      <c r="I122" s="175"/>
      <c r="J122" s="175"/>
      <c r="K122" s="175"/>
      <c r="M122" s="311"/>
    </row>
    <row r="123" spans="1:23" s="34" customFormat="1" ht="13.5" customHeight="1">
      <c r="A123" s="176" t="s">
        <v>74</v>
      </c>
      <c r="B123" s="176"/>
      <c r="C123" s="176"/>
      <c r="D123" s="176"/>
      <c r="E123" s="176"/>
      <c r="F123" s="176"/>
      <c r="G123" s="176"/>
      <c r="H123" s="176"/>
      <c r="I123" s="176"/>
      <c r="J123" s="176"/>
      <c r="K123" s="176"/>
      <c r="M123" s="188"/>
      <c r="N123" s="188"/>
      <c r="O123" s="188"/>
      <c r="P123" s="188"/>
      <c r="Q123" s="188"/>
      <c r="R123" s="188"/>
      <c r="S123" s="188"/>
      <c r="T123" s="188"/>
      <c r="U123" s="188"/>
      <c r="V123" s="188"/>
      <c r="W123" s="188"/>
    </row>
    <row r="124" spans="1:23" s="34" customFormat="1" ht="12.75" customHeight="1">
      <c r="A124" s="188" t="str">
        <f>M117</f>
        <v>IVKOM–VODE d.o.o., Ivanec, Vladimira Nazora 96b, 42240 Ivanec.</v>
      </c>
      <c r="B124" s="188"/>
      <c r="C124" s="188"/>
      <c r="D124" s="188"/>
      <c r="E124" s="188"/>
      <c r="F124" s="188"/>
      <c r="G124" s="188"/>
      <c r="H124" s="188"/>
      <c r="I124" s="188"/>
      <c r="J124" s="188"/>
      <c r="K124" s="188"/>
      <c r="M124" s="187"/>
      <c r="N124" s="187"/>
      <c r="O124" s="187"/>
      <c r="P124" s="187"/>
      <c r="Q124" s="187"/>
      <c r="R124" s="187"/>
      <c r="S124" s="187"/>
      <c r="T124" s="187"/>
      <c r="U124" s="187"/>
      <c r="V124" s="187"/>
      <c r="W124" s="187"/>
    </row>
    <row r="125" spans="1:23" s="34" customFormat="1" ht="5.0999999999999996" customHeight="1">
      <c r="A125" s="175"/>
      <c r="B125" s="175"/>
      <c r="C125" s="175"/>
      <c r="D125" s="175"/>
      <c r="E125" s="175"/>
      <c r="F125" s="175"/>
      <c r="G125" s="175"/>
      <c r="H125" s="175"/>
      <c r="I125" s="175"/>
      <c r="J125" s="175"/>
      <c r="K125" s="175"/>
      <c r="M125" s="311"/>
    </row>
    <row r="126" spans="1:23" s="34" customFormat="1" ht="13.5" customHeight="1">
      <c r="A126" s="176" t="s">
        <v>72</v>
      </c>
      <c r="B126" s="176"/>
      <c r="C126" s="176"/>
      <c r="D126" s="176"/>
      <c r="E126" s="176"/>
      <c r="F126" s="176"/>
      <c r="G126" s="176"/>
      <c r="H126" s="176"/>
      <c r="I126" s="176"/>
      <c r="J126" s="176"/>
      <c r="K126" s="176"/>
      <c r="M126" s="188"/>
      <c r="N126" s="188"/>
      <c r="O126" s="188"/>
      <c r="P126" s="188"/>
      <c r="Q126" s="188"/>
      <c r="R126" s="188"/>
      <c r="S126" s="188"/>
      <c r="T126" s="188"/>
      <c r="U126" s="188"/>
      <c r="V126" s="188"/>
      <c r="W126" s="188"/>
    </row>
    <row r="127" spans="1:23" s="34" customFormat="1" ht="12.75" customHeight="1">
      <c r="A127" s="188" t="str">
        <f>A124</f>
        <v>IVKOM–VODE d.o.o., Ivanec, Vladimira Nazora 96b, 42240 Ivanec.</v>
      </c>
      <c r="B127" s="188"/>
      <c r="C127" s="188"/>
      <c r="D127" s="188"/>
      <c r="E127" s="188"/>
      <c r="F127" s="188"/>
      <c r="G127" s="188"/>
      <c r="H127" s="188"/>
      <c r="I127" s="188"/>
      <c r="J127" s="188"/>
      <c r="K127" s="188"/>
      <c r="M127" s="187"/>
      <c r="N127" s="187"/>
      <c r="O127" s="187"/>
      <c r="P127" s="187"/>
      <c r="Q127" s="187"/>
      <c r="R127" s="187"/>
      <c r="S127" s="187"/>
      <c r="T127" s="187"/>
      <c r="U127" s="187"/>
      <c r="V127" s="187"/>
      <c r="W127" s="187"/>
    </row>
    <row r="128" spans="1:23" s="34" customFormat="1" ht="5.0999999999999996" customHeight="1">
      <c r="A128" s="175"/>
      <c r="B128" s="175"/>
      <c r="C128" s="175"/>
      <c r="D128" s="175"/>
      <c r="E128" s="175"/>
      <c r="F128" s="175"/>
      <c r="G128" s="175"/>
      <c r="H128" s="175"/>
      <c r="I128" s="175"/>
      <c r="J128" s="175"/>
      <c r="K128" s="175"/>
      <c r="M128" s="311"/>
    </row>
    <row r="129" spans="1:23" s="34" customFormat="1" ht="13.5" customHeight="1">
      <c r="A129" s="176" t="s">
        <v>73</v>
      </c>
      <c r="B129" s="176"/>
      <c r="C129" s="176"/>
      <c r="D129" s="176"/>
      <c r="E129" s="176"/>
      <c r="F129" s="176"/>
      <c r="G129" s="176"/>
      <c r="H129" s="176"/>
      <c r="I129" s="176"/>
      <c r="J129" s="176"/>
      <c r="K129" s="176"/>
      <c r="M129" s="188"/>
      <c r="N129" s="188"/>
      <c r="O129" s="188"/>
      <c r="P129" s="188"/>
      <c r="Q129" s="188"/>
      <c r="R129" s="188"/>
      <c r="S129" s="188"/>
      <c r="T129" s="188"/>
      <c r="U129" s="188"/>
      <c r="V129" s="188"/>
      <c r="W129" s="188"/>
    </row>
    <row r="130" spans="1:23" s="3" customFormat="1" ht="12.75" customHeight="1">
      <c r="A130" s="327" t="s">
        <v>274</v>
      </c>
      <c r="B130" s="327"/>
      <c r="C130" s="327"/>
      <c r="D130" s="327"/>
      <c r="E130" s="327"/>
      <c r="F130" s="327"/>
      <c r="G130" s="327"/>
      <c r="H130" s="327"/>
      <c r="I130" s="327"/>
      <c r="J130" s="327"/>
      <c r="K130" s="327"/>
      <c r="M130" s="187"/>
      <c r="N130" s="187"/>
      <c r="O130" s="187"/>
      <c r="P130" s="187"/>
      <c r="Q130" s="187"/>
      <c r="R130" s="187"/>
      <c r="S130" s="187"/>
      <c r="T130" s="187"/>
      <c r="U130" s="187"/>
      <c r="V130" s="187"/>
      <c r="W130" s="187"/>
    </row>
    <row r="131" spans="1:23" s="34" customFormat="1" ht="5.0999999999999996" customHeight="1">
      <c r="A131" s="175"/>
      <c r="B131" s="175"/>
      <c r="C131" s="175"/>
      <c r="D131" s="175"/>
      <c r="E131" s="175"/>
      <c r="F131" s="175"/>
      <c r="G131" s="175"/>
      <c r="H131" s="175"/>
      <c r="I131" s="175"/>
      <c r="J131" s="175"/>
      <c r="K131" s="175"/>
      <c r="M131" s="311"/>
    </row>
    <row r="132" spans="1:23" s="34" customFormat="1" ht="13.5" customHeight="1">
      <c r="A132" s="176" t="s">
        <v>75</v>
      </c>
      <c r="B132" s="176"/>
      <c r="C132" s="176"/>
      <c r="D132" s="176"/>
      <c r="E132" s="176"/>
      <c r="F132" s="176"/>
      <c r="G132" s="176"/>
      <c r="H132" s="176"/>
      <c r="I132" s="176"/>
      <c r="J132" s="176"/>
      <c r="K132" s="176"/>
      <c r="M132" s="188"/>
      <c r="N132" s="188"/>
      <c r="O132" s="188"/>
      <c r="P132" s="188"/>
      <c r="Q132" s="188"/>
      <c r="R132" s="188"/>
      <c r="S132" s="188"/>
      <c r="T132" s="188"/>
      <c r="U132" s="188"/>
      <c r="V132" s="188"/>
      <c r="W132" s="188"/>
    </row>
    <row r="133" spans="1:23" s="34" customFormat="1" ht="12.75" customHeight="1">
      <c r="A133" s="176" t="s">
        <v>231</v>
      </c>
      <c r="B133" s="176"/>
      <c r="C133" s="176"/>
      <c r="D133" s="176"/>
      <c r="E133" s="176"/>
      <c r="F133" s="176"/>
      <c r="G133" s="176"/>
      <c r="H133" s="176"/>
      <c r="I133" s="176"/>
      <c r="J133" s="176"/>
      <c r="K133" s="176"/>
      <c r="M133" s="187"/>
      <c r="N133" s="187"/>
      <c r="O133" s="187"/>
      <c r="P133" s="187"/>
      <c r="Q133" s="187"/>
      <c r="R133" s="187"/>
      <c r="S133" s="187"/>
      <c r="T133" s="187"/>
      <c r="U133" s="187"/>
      <c r="V133" s="187"/>
      <c r="W133" s="187"/>
    </row>
    <row r="134" spans="1:23" s="35" customFormat="1" ht="12.75" customHeight="1">
      <c r="A134" s="179"/>
      <c r="B134" s="179"/>
      <c r="C134" s="179"/>
      <c r="D134" s="179"/>
      <c r="E134" s="179"/>
      <c r="F134" s="179"/>
      <c r="G134" s="179"/>
      <c r="H134" s="179"/>
      <c r="I134" s="179"/>
      <c r="J134" s="179"/>
      <c r="K134" s="179"/>
      <c r="M134" s="173"/>
    </row>
    <row r="135" spans="1:23" s="36" customFormat="1" ht="12.75" customHeight="1">
      <c r="A135" s="148" t="s">
        <v>182</v>
      </c>
      <c r="B135" s="189" t="s">
        <v>76</v>
      </c>
      <c r="C135" s="189"/>
      <c r="D135" s="189"/>
      <c r="E135" s="189"/>
      <c r="F135" s="189"/>
      <c r="G135" s="189"/>
      <c r="H135" s="189"/>
      <c r="I135" s="189"/>
      <c r="J135" s="189"/>
      <c r="K135" s="189"/>
      <c r="M135" s="313"/>
    </row>
    <row r="136" spans="1:23" s="98" customFormat="1" ht="4.5" customHeight="1">
      <c r="A136" s="175"/>
      <c r="B136" s="175"/>
      <c r="C136" s="175"/>
      <c r="D136" s="175"/>
      <c r="E136" s="175"/>
      <c r="F136" s="175"/>
      <c r="G136" s="175"/>
      <c r="H136" s="175"/>
      <c r="I136" s="175"/>
      <c r="J136" s="175"/>
      <c r="K136" s="175"/>
      <c r="M136" s="311"/>
    </row>
    <row r="137" spans="1:23" s="34" customFormat="1" ht="12.75" customHeight="1">
      <c r="A137" s="195" t="s">
        <v>247</v>
      </c>
      <c r="B137" s="195"/>
      <c r="C137" s="195"/>
      <c r="D137" s="195"/>
      <c r="E137" s="195"/>
      <c r="F137" s="195"/>
      <c r="G137" s="195"/>
      <c r="H137" s="195"/>
      <c r="I137" s="195"/>
      <c r="J137" s="195"/>
      <c r="K137" s="195"/>
      <c r="M137" s="172"/>
    </row>
    <row r="138" spans="1:23" s="34" customFormat="1" ht="39.950000000000003" customHeight="1">
      <c r="A138" s="196" t="s">
        <v>77</v>
      </c>
      <c r="B138" s="195"/>
      <c r="C138" s="195"/>
      <c r="D138" s="195"/>
      <c r="E138" s="195"/>
      <c r="F138" s="195"/>
      <c r="G138" s="195"/>
      <c r="H138" s="195"/>
      <c r="I138" s="195"/>
      <c r="J138" s="195"/>
      <c r="K138" s="195"/>
      <c r="M138" s="311"/>
    </row>
    <row r="139" spans="1:23" s="34" customFormat="1" ht="5.0999999999999996" customHeight="1">
      <c r="A139" s="175"/>
      <c r="B139" s="175"/>
      <c r="C139" s="175"/>
      <c r="D139" s="175"/>
      <c r="E139" s="175"/>
      <c r="F139" s="175"/>
      <c r="G139" s="175"/>
      <c r="H139" s="175"/>
      <c r="I139" s="175"/>
      <c r="J139" s="175"/>
      <c r="K139" s="175"/>
      <c r="M139" s="311"/>
    </row>
    <row r="140" spans="1:23" s="34" customFormat="1" ht="12.75" customHeight="1">
      <c r="A140" s="175" t="s">
        <v>78</v>
      </c>
      <c r="B140" s="175"/>
      <c r="C140" s="175"/>
      <c r="D140" s="175"/>
      <c r="E140" s="175"/>
      <c r="F140" s="175"/>
      <c r="G140" s="175"/>
      <c r="H140" s="175"/>
      <c r="I140" s="175"/>
      <c r="J140" s="175"/>
      <c r="K140" s="175"/>
      <c r="M140" s="172"/>
    </row>
    <row r="141" spans="1:23" s="34" customFormat="1" ht="27" customHeight="1">
      <c r="A141" s="176" t="s">
        <v>232</v>
      </c>
      <c r="B141" s="176"/>
      <c r="C141" s="176"/>
      <c r="D141" s="176"/>
      <c r="E141" s="176"/>
      <c r="F141" s="176"/>
      <c r="G141" s="176"/>
      <c r="H141" s="176"/>
      <c r="I141" s="176"/>
      <c r="J141" s="176"/>
      <c r="K141" s="176"/>
      <c r="M141" s="187"/>
      <c r="N141" s="187"/>
      <c r="O141" s="187"/>
      <c r="P141" s="187"/>
      <c r="Q141" s="187"/>
      <c r="R141" s="187"/>
      <c r="S141" s="187"/>
      <c r="T141" s="187"/>
      <c r="U141" s="187"/>
      <c r="V141" s="187"/>
      <c r="W141" s="187"/>
    </row>
    <row r="142" spans="1:23" s="153" customFormat="1" ht="9.9499999999999993" customHeight="1">
      <c r="M142" s="305"/>
    </row>
    <row r="143" spans="1:23" s="153" customFormat="1" ht="9.9499999999999993" customHeight="1">
      <c r="M143" s="305"/>
    </row>
    <row r="144" spans="1:23" s="153" customFormat="1" ht="9.9499999999999993" customHeight="1">
      <c r="M144" s="305"/>
    </row>
    <row r="145" spans="1:11" ht="12.75" customHeight="1">
      <c r="A145" s="328" t="s">
        <v>275</v>
      </c>
      <c r="B145" s="328"/>
      <c r="C145" s="328"/>
      <c r="D145" s="328"/>
      <c r="J145" s="179" t="s">
        <v>122</v>
      </c>
      <c r="K145" s="179"/>
    </row>
    <row r="146" spans="1:11" ht="12.75" customHeight="1">
      <c r="K146" s="4" t="s">
        <v>25</v>
      </c>
    </row>
  </sheetData>
  <mergeCells count="158">
    <mergeCell ref="A91:K91"/>
    <mergeCell ref="A92:K92"/>
    <mergeCell ref="B93:K93"/>
    <mergeCell ref="B94:K94"/>
    <mergeCell ref="A115:K115"/>
    <mergeCell ref="A103:K103"/>
    <mergeCell ref="A95:K95"/>
    <mergeCell ref="A97:K97"/>
    <mergeCell ref="A108:K108"/>
    <mergeCell ref="A109:K109"/>
    <mergeCell ref="A110:K110"/>
    <mergeCell ref="A105:K105"/>
    <mergeCell ref="A106:K106"/>
    <mergeCell ref="A98:K98"/>
    <mergeCell ref="B104:K104"/>
    <mergeCell ref="B100:K100"/>
    <mergeCell ref="B101:K101"/>
    <mergeCell ref="B102:K102"/>
    <mergeCell ref="M141:W141"/>
    <mergeCell ref="A125:K125"/>
    <mergeCell ref="A126:K126"/>
    <mergeCell ref="A127:K127"/>
    <mergeCell ref="A136:K136"/>
    <mergeCell ref="A24:K24"/>
    <mergeCell ref="A25:K25"/>
    <mergeCell ref="A56:K56"/>
    <mergeCell ref="A57:K57"/>
    <mergeCell ref="A65:K65"/>
    <mergeCell ref="C66:D66"/>
    <mergeCell ref="A26:K26"/>
    <mergeCell ref="A27:K27"/>
    <mergeCell ref="A28:K28"/>
    <mergeCell ref="A29:K29"/>
    <mergeCell ref="A30:K30"/>
    <mergeCell ref="A31:K31"/>
    <mergeCell ref="A37:K37"/>
    <mergeCell ref="A35:K35"/>
    <mergeCell ref="A42:K42"/>
    <mergeCell ref="A44:K44"/>
    <mergeCell ref="A46:K46"/>
    <mergeCell ref="A47:K47"/>
    <mergeCell ref="A48:K48"/>
    <mergeCell ref="M124:W124"/>
    <mergeCell ref="M123:W123"/>
    <mergeCell ref="A128:K128"/>
    <mergeCell ref="M132:W132"/>
    <mergeCell ref="B135:K135"/>
    <mergeCell ref="M130:W130"/>
    <mergeCell ref="A130:K130"/>
    <mergeCell ref="M129:W129"/>
    <mergeCell ref="M126:W126"/>
    <mergeCell ref="M127:W127"/>
    <mergeCell ref="M133:W133"/>
    <mergeCell ref="A134:K134"/>
    <mergeCell ref="A145:D145"/>
    <mergeCell ref="J145:K145"/>
    <mergeCell ref="A116:K116"/>
    <mergeCell ref="B117:D117"/>
    <mergeCell ref="E117:K117"/>
    <mergeCell ref="E118:K118"/>
    <mergeCell ref="E119:K119"/>
    <mergeCell ref="E120:K120"/>
    <mergeCell ref="A141:K141"/>
    <mergeCell ref="A140:K140"/>
    <mergeCell ref="A137:K137"/>
    <mergeCell ref="A133:K133"/>
    <mergeCell ref="A139:K139"/>
    <mergeCell ref="A132:K132"/>
    <mergeCell ref="A138:K138"/>
    <mergeCell ref="A131:K131"/>
    <mergeCell ref="A129:K129"/>
    <mergeCell ref="A122:K122"/>
    <mergeCell ref="A123:K123"/>
    <mergeCell ref="A124:K124"/>
    <mergeCell ref="M114:W114"/>
    <mergeCell ref="A61:K61"/>
    <mergeCell ref="A62:K62"/>
    <mergeCell ref="A67:K67"/>
    <mergeCell ref="A58:K58"/>
    <mergeCell ref="A113:K113"/>
    <mergeCell ref="A73:K73"/>
    <mergeCell ref="A71:K71"/>
    <mergeCell ref="A59:K59"/>
    <mergeCell ref="A60:K60"/>
    <mergeCell ref="A112:K112"/>
    <mergeCell ref="A114:K114"/>
    <mergeCell ref="M110:W110"/>
    <mergeCell ref="B96:K96"/>
    <mergeCell ref="M113:W113"/>
    <mergeCell ref="A63:K63"/>
    <mergeCell ref="A64:K64"/>
    <mergeCell ref="A68:K68"/>
    <mergeCell ref="M111:W111"/>
    <mergeCell ref="A107:K107"/>
    <mergeCell ref="A111:K111"/>
    <mergeCell ref="A74:K74"/>
    <mergeCell ref="B75:K75"/>
    <mergeCell ref="A76:K76"/>
    <mergeCell ref="M1:M5"/>
    <mergeCell ref="A14:K14"/>
    <mergeCell ref="A8:K8"/>
    <mergeCell ref="A9:K9"/>
    <mergeCell ref="A10:K10"/>
    <mergeCell ref="B19:K19"/>
    <mergeCell ref="A50:K50"/>
    <mergeCell ref="A13:K13"/>
    <mergeCell ref="A20:K20"/>
    <mergeCell ref="A21:K21"/>
    <mergeCell ref="A22:K22"/>
    <mergeCell ref="A49:K49"/>
    <mergeCell ref="A11:K11"/>
    <mergeCell ref="A12:K12"/>
    <mergeCell ref="A15:K15"/>
    <mergeCell ref="A17:K17"/>
    <mergeCell ref="A18:K18"/>
    <mergeCell ref="A16:K16"/>
    <mergeCell ref="A32:K32"/>
    <mergeCell ref="B33:K33"/>
    <mergeCell ref="A45:K45"/>
    <mergeCell ref="A43:K43"/>
    <mergeCell ref="A36:K36"/>
    <mergeCell ref="A23:K23"/>
    <mergeCell ref="A34:K34"/>
    <mergeCell ref="B99:K99"/>
    <mergeCell ref="A41:K41"/>
    <mergeCell ref="A51:K51"/>
    <mergeCell ref="A53:K53"/>
    <mergeCell ref="A54:K54"/>
    <mergeCell ref="A72:K72"/>
    <mergeCell ref="A69:K69"/>
    <mergeCell ref="A70:K70"/>
    <mergeCell ref="A52:K52"/>
    <mergeCell ref="A39:K39"/>
    <mergeCell ref="A40:K40"/>
    <mergeCell ref="A55:K55"/>
    <mergeCell ref="A38:K38"/>
    <mergeCell ref="A77:K77"/>
    <mergeCell ref="C78:K78"/>
    <mergeCell ref="C79:K79"/>
    <mergeCell ref="C80:K80"/>
    <mergeCell ref="D81:K81"/>
    <mergeCell ref="D82:K82"/>
    <mergeCell ref="E83:H83"/>
    <mergeCell ref="I83:K83"/>
    <mergeCell ref="E84:H84"/>
    <mergeCell ref="I84:K84"/>
    <mergeCell ref="E90:H90"/>
    <mergeCell ref="I90:K90"/>
    <mergeCell ref="E85:H85"/>
    <mergeCell ref="I85:K85"/>
    <mergeCell ref="E86:H86"/>
    <mergeCell ref="I86:K86"/>
    <mergeCell ref="E87:H87"/>
    <mergeCell ref="I87:K87"/>
    <mergeCell ref="E88:H88"/>
    <mergeCell ref="I88:K88"/>
    <mergeCell ref="E89:H89"/>
    <mergeCell ref="I89:K89"/>
  </mergeCells>
  <pageMargins left="0.59055118110236227" right="0.59055118110236227" top="0.47244094488188981" bottom="0.31496062992125984" header="0.23622047244094491" footer="0.19685039370078741"/>
  <pageSetup paperSize="9" orientation="portrait" r:id="rId1"/>
  <headerFooter differentFirst="1">
    <oddHeader>&amp;C&amp;"Arial,Podebljano"&amp;8&amp;U-------------------------------------------------------------Poziv za dostavu ponude jednostavne vrijednosti -------------------------------------------------------------</oddHeader>
    <oddFooter>&amp;R&amp;"Arial,Podebljano"&amp;8str. &amp;P/&amp;N</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F30"/>
  <sheetViews>
    <sheetView zoomScaleNormal="100" workbookViewId="0">
      <selection activeCell="F4" sqref="F4"/>
    </sheetView>
  </sheetViews>
  <sheetFormatPr defaultRowHeight="15"/>
  <cols>
    <col min="1" max="1" width="4.85546875" style="9" customWidth="1"/>
    <col min="2" max="2" width="34.42578125" style="7" customWidth="1"/>
    <col min="3" max="3" width="52.5703125" style="8" customWidth="1"/>
    <col min="4" max="4" width="4.140625" style="7" customWidth="1"/>
    <col min="5" max="5" width="3.42578125" style="7" customWidth="1"/>
    <col min="6" max="6" width="111.140625" style="7" customWidth="1"/>
    <col min="7" max="16384" width="9.140625" style="7"/>
  </cols>
  <sheetData>
    <row r="1" spans="1:6" ht="26.1" customHeight="1" thickBot="1">
      <c r="A1" s="197" t="s">
        <v>106</v>
      </c>
      <c r="B1" s="198"/>
      <c r="C1" s="199"/>
      <c r="F1" s="203" t="s">
        <v>167</v>
      </c>
    </row>
    <row r="2" spans="1:6" s="38" customFormat="1" ht="21" customHeight="1">
      <c r="A2" s="50" t="s">
        <v>0</v>
      </c>
      <c r="B2" s="51" t="s">
        <v>81</v>
      </c>
      <c r="C2" s="52" t="s">
        <v>79</v>
      </c>
      <c r="F2" s="203"/>
    </row>
    <row r="3" spans="1:6" ht="21" customHeight="1">
      <c r="A3" s="43" t="s">
        <v>10</v>
      </c>
      <c r="B3" s="44" t="s">
        <v>26</v>
      </c>
      <c r="C3" s="81" t="s">
        <v>123</v>
      </c>
      <c r="F3" s="203"/>
    </row>
    <row r="4" spans="1:6" s="38" customFormat="1" ht="21" customHeight="1">
      <c r="A4" s="43" t="s">
        <v>11</v>
      </c>
      <c r="B4" s="44" t="s">
        <v>80</v>
      </c>
      <c r="C4" s="81" t="s">
        <v>124</v>
      </c>
    </row>
    <row r="5" spans="1:6" s="38" customFormat="1" ht="27.95" customHeight="1">
      <c r="A5" s="43" t="s">
        <v>12</v>
      </c>
      <c r="B5" s="44" t="s">
        <v>46</v>
      </c>
      <c r="C5" s="82" t="str">
        <f>'Poziv za dostavu ponude'!M13</f>
        <v>Godišnja nabava asfaltne mase, za IVKOM–VODE d.o.o., Ivanec</v>
      </c>
    </row>
    <row r="6" spans="1:6" s="38" customFormat="1" ht="21" customHeight="1">
      <c r="A6" s="43" t="s">
        <v>13</v>
      </c>
      <c r="B6" s="44" t="s">
        <v>105</v>
      </c>
      <c r="C6" s="82" t="str">
        <f>'Poziv za dostavu ponude'!M15</f>
        <v>JN–01–19</v>
      </c>
    </row>
    <row r="7" spans="1:6" s="38" customFormat="1" ht="21" customHeight="1">
      <c r="A7" s="50" t="s">
        <v>1</v>
      </c>
      <c r="B7" s="51" t="s">
        <v>27</v>
      </c>
      <c r="C7" s="52" t="s">
        <v>82</v>
      </c>
    </row>
    <row r="8" spans="1:6" ht="30" customHeight="1">
      <c r="A8" s="45" t="s">
        <v>14</v>
      </c>
      <c r="B8" s="46" t="s">
        <v>34</v>
      </c>
      <c r="C8" s="41"/>
    </row>
    <row r="9" spans="1:6" ht="21" customHeight="1">
      <c r="A9" s="45" t="s">
        <v>15</v>
      </c>
      <c r="B9" s="46" t="s">
        <v>83</v>
      </c>
      <c r="C9" s="41"/>
    </row>
    <row r="10" spans="1:6" ht="21" customHeight="1">
      <c r="A10" s="45" t="s">
        <v>16</v>
      </c>
      <c r="B10" s="46" t="s">
        <v>33</v>
      </c>
      <c r="C10" s="41"/>
    </row>
    <row r="11" spans="1:6" ht="21" customHeight="1">
      <c r="A11" s="45" t="s">
        <v>17</v>
      </c>
      <c r="B11" s="46" t="s">
        <v>84</v>
      </c>
      <c r="C11" s="100"/>
    </row>
    <row r="12" spans="1:6" ht="21" customHeight="1">
      <c r="A12" s="45" t="s">
        <v>18</v>
      </c>
      <c r="B12" s="46" t="s">
        <v>85</v>
      </c>
      <c r="C12" s="41"/>
      <c r="F12" s="10"/>
    </row>
    <row r="13" spans="1:6" s="38" customFormat="1" ht="21" customHeight="1">
      <c r="A13" s="45" t="s">
        <v>19</v>
      </c>
      <c r="B13" s="46" t="s">
        <v>86</v>
      </c>
      <c r="C13" s="41"/>
      <c r="F13" s="10"/>
    </row>
    <row r="14" spans="1:6" s="38" customFormat="1" ht="21" customHeight="1">
      <c r="A14" s="45" t="s">
        <v>20</v>
      </c>
      <c r="B14" s="46" t="s">
        <v>87</v>
      </c>
      <c r="C14" s="41"/>
      <c r="F14" s="10"/>
    </row>
    <row r="15" spans="1:6" ht="30" customHeight="1">
      <c r="A15" s="45" t="s">
        <v>21</v>
      </c>
      <c r="B15" s="46" t="s">
        <v>88</v>
      </c>
      <c r="C15" s="41"/>
      <c r="F15" s="10"/>
    </row>
    <row r="16" spans="1:6" s="38" customFormat="1" ht="21" customHeight="1">
      <c r="A16" s="45" t="s">
        <v>29</v>
      </c>
      <c r="B16" s="46" t="s">
        <v>89</v>
      </c>
      <c r="C16" s="41"/>
      <c r="F16" s="10"/>
    </row>
    <row r="17" spans="1:6" ht="21" customHeight="1">
      <c r="A17" s="45" t="s">
        <v>30</v>
      </c>
      <c r="B17" s="46" t="s">
        <v>90</v>
      </c>
      <c r="C17" s="41"/>
    </row>
    <row r="18" spans="1:6" ht="21" customHeight="1">
      <c r="A18" s="45" t="s">
        <v>31</v>
      </c>
      <c r="B18" s="46" t="s">
        <v>91</v>
      </c>
      <c r="C18" s="41"/>
    </row>
    <row r="19" spans="1:6" ht="21" customHeight="1">
      <c r="A19" s="45" t="s">
        <v>32</v>
      </c>
      <c r="B19" s="46" t="s">
        <v>93</v>
      </c>
      <c r="C19" s="41"/>
    </row>
    <row r="20" spans="1:6" ht="21" customHeight="1">
      <c r="A20" s="45" t="s">
        <v>92</v>
      </c>
      <c r="B20" s="46" t="s">
        <v>94</v>
      </c>
      <c r="C20" s="41"/>
    </row>
    <row r="21" spans="1:6" s="38" customFormat="1" ht="21" customHeight="1">
      <c r="A21" s="50" t="s">
        <v>2</v>
      </c>
      <c r="B21" s="51" t="s">
        <v>95</v>
      </c>
      <c r="C21" s="52" t="s">
        <v>82</v>
      </c>
    </row>
    <row r="22" spans="1:6" ht="21" customHeight="1">
      <c r="A22" s="45" t="s">
        <v>22</v>
      </c>
      <c r="B22" s="46" t="s">
        <v>97</v>
      </c>
      <c r="C22" s="41"/>
    </row>
    <row r="23" spans="1:6" ht="21" customHeight="1">
      <c r="A23" s="45" t="s">
        <v>23</v>
      </c>
      <c r="B23" s="46" t="s">
        <v>118</v>
      </c>
      <c r="C23" s="41"/>
      <c r="F23" s="83" t="s">
        <v>154</v>
      </c>
    </row>
    <row r="24" spans="1:6" ht="21" customHeight="1">
      <c r="A24" s="45" t="s">
        <v>96</v>
      </c>
      <c r="B24" s="46" t="s">
        <v>98</v>
      </c>
      <c r="C24" s="162">
        <f>'Troškovnik-JN-01-19'!F18</f>
        <v>0</v>
      </c>
      <c r="F24" s="84" t="s">
        <v>155</v>
      </c>
    </row>
    <row r="25" spans="1:6" ht="21" customHeight="1">
      <c r="A25" s="45" t="s">
        <v>100</v>
      </c>
      <c r="B25" s="46" t="s">
        <v>99</v>
      </c>
      <c r="C25" s="162">
        <f>'Troškovnik-JN-01-19'!F19</f>
        <v>0</v>
      </c>
      <c r="F25" s="84" t="s">
        <v>156</v>
      </c>
    </row>
    <row r="26" spans="1:6" ht="109.5" customHeight="1">
      <c r="A26" s="45" t="s">
        <v>101</v>
      </c>
      <c r="B26" s="40" t="s">
        <v>107</v>
      </c>
      <c r="C26" s="162">
        <f>'Troškovnik-JN-01-19'!F20</f>
        <v>0</v>
      </c>
      <c r="F26" s="84" t="s">
        <v>157</v>
      </c>
    </row>
    <row r="27" spans="1:6" s="91" customFormat="1" ht="30" customHeight="1">
      <c r="A27" s="43" t="s">
        <v>102</v>
      </c>
      <c r="B27" s="110" t="s">
        <v>178</v>
      </c>
      <c r="C27" s="42"/>
      <c r="F27" s="97"/>
    </row>
    <row r="28" spans="1:6" ht="30" customHeight="1">
      <c r="A28" s="43" t="s">
        <v>103</v>
      </c>
      <c r="B28" s="39" t="s">
        <v>108</v>
      </c>
      <c r="C28" s="42"/>
    </row>
    <row r="29" spans="1:6" ht="60" customHeight="1">
      <c r="A29" s="43" t="s">
        <v>179</v>
      </c>
      <c r="B29" s="44" t="s">
        <v>104</v>
      </c>
      <c r="C29" s="42"/>
    </row>
    <row r="30" spans="1:6" ht="18" customHeight="1" thickBot="1">
      <c r="A30" s="200" t="s">
        <v>28</v>
      </c>
      <c r="B30" s="201"/>
      <c r="C30" s="202"/>
    </row>
  </sheetData>
  <mergeCells count="3">
    <mergeCell ref="A1:C1"/>
    <mergeCell ref="A30:C30"/>
    <mergeCell ref="F1:F3"/>
  </mergeCells>
  <pageMargins left="0.59055118110236227" right="0.39370078740157483" top="0.47244094488188981" bottom="0.31496062992125984" header="0.27559055118110237" footer="0.27559055118110237"/>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U81"/>
  <sheetViews>
    <sheetView zoomScaleNormal="100" workbookViewId="0">
      <selection activeCell="I7" sqref="I7"/>
    </sheetView>
  </sheetViews>
  <sheetFormatPr defaultRowHeight="15"/>
  <cols>
    <col min="1" max="1" width="11.42578125" style="117" customWidth="1"/>
    <col min="2" max="2" width="19.140625" style="114" customWidth="1"/>
    <col min="3" max="3" width="8.7109375" style="118" customWidth="1"/>
    <col min="4" max="4" width="18.28515625" style="114" customWidth="1"/>
    <col min="5" max="5" width="6.85546875" style="114" customWidth="1"/>
    <col min="6" max="6" width="23.140625" style="114" customWidth="1"/>
    <col min="7" max="16384" width="9.140625" style="114"/>
  </cols>
  <sheetData>
    <row r="1" spans="1:21" ht="8.1" customHeight="1" thickTop="1">
      <c r="A1" s="136"/>
      <c r="B1" s="115"/>
      <c r="C1" s="116"/>
      <c r="D1" s="115"/>
      <c r="E1" s="115"/>
      <c r="F1" s="137"/>
    </row>
    <row r="2" spans="1:21" ht="40.5" customHeight="1">
      <c r="A2" s="138" t="s">
        <v>117</v>
      </c>
      <c r="B2" s="207" t="s">
        <v>186</v>
      </c>
      <c r="C2" s="207"/>
      <c r="D2" s="207"/>
      <c r="E2" s="207"/>
      <c r="F2" s="208"/>
    </row>
    <row r="3" spans="1:21" ht="8.1" customHeight="1" thickBot="1">
      <c r="A3" s="139"/>
      <c r="B3" s="140"/>
      <c r="C3" s="141"/>
      <c r="D3" s="140"/>
      <c r="E3" s="140"/>
      <c r="F3" s="142"/>
    </row>
    <row r="4" spans="1:21" ht="39.950000000000003" customHeight="1" thickTop="1" thickBot="1">
      <c r="A4" s="239" t="s">
        <v>187</v>
      </c>
      <c r="B4" s="240"/>
      <c r="C4" s="240"/>
      <c r="D4" s="240"/>
      <c r="E4" s="240"/>
      <c r="F4" s="241"/>
      <c r="I4" s="143"/>
      <c r="J4" s="144"/>
      <c r="K4" s="144"/>
      <c r="L4" s="144"/>
      <c r="M4" s="144"/>
      <c r="N4" s="144"/>
      <c r="O4" s="144"/>
      <c r="P4" s="144"/>
      <c r="Q4" s="144"/>
      <c r="R4" s="144"/>
      <c r="S4" s="144"/>
      <c r="T4" s="144"/>
      <c r="U4" s="144"/>
    </row>
    <row r="5" spans="1:21" ht="8.1" customHeight="1" thickTop="1">
      <c r="A5" s="119"/>
      <c r="B5" s="120"/>
      <c r="C5" s="120"/>
      <c r="D5" s="120"/>
      <c r="E5" s="120"/>
      <c r="F5" s="120"/>
    </row>
    <row r="6" spans="1:21" ht="8.1" customHeight="1"/>
    <row r="7" spans="1:21" ht="27.95" customHeight="1">
      <c r="A7" s="209" t="s">
        <v>26</v>
      </c>
      <c r="B7" s="210"/>
      <c r="C7" s="211" t="s">
        <v>123</v>
      </c>
      <c r="D7" s="212"/>
      <c r="E7" s="212"/>
      <c r="F7" s="213"/>
    </row>
    <row r="8" spans="1:21" ht="27.95" customHeight="1">
      <c r="A8" s="209" t="s">
        <v>105</v>
      </c>
      <c r="B8" s="210"/>
      <c r="C8" s="211" t="str">
        <f>'Poziv za dostavu ponude'!M15</f>
        <v>JN–01–19</v>
      </c>
      <c r="D8" s="212"/>
      <c r="E8" s="212"/>
      <c r="F8" s="213"/>
    </row>
    <row r="9" spans="1:21" ht="12" customHeight="1">
      <c r="A9" s="121"/>
      <c r="B9" s="122"/>
      <c r="C9" s="123"/>
      <c r="D9" s="122"/>
      <c r="E9" s="122"/>
      <c r="F9" s="124"/>
    </row>
    <row r="10" spans="1:21" ht="24" customHeight="1">
      <c r="A10" s="214" t="s">
        <v>188</v>
      </c>
      <c r="B10" s="215"/>
      <c r="C10" s="215"/>
      <c r="D10" s="215"/>
      <c r="E10" s="215"/>
      <c r="F10" s="216"/>
    </row>
    <row r="11" spans="1:21" ht="24" customHeight="1">
      <c r="A11" s="204" t="s">
        <v>189</v>
      </c>
      <c r="B11" s="205"/>
      <c r="C11" s="205"/>
      <c r="D11" s="205"/>
      <c r="E11" s="205"/>
      <c r="F11" s="206"/>
    </row>
    <row r="12" spans="1:21" ht="24" customHeight="1">
      <c r="A12" s="125" t="s">
        <v>190</v>
      </c>
      <c r="B12" s="217"/>
      <c r="C12" s="217"/>
      <c r="D12" s="217"/>
      <c r="E12" s="217"/>
      <c r="F12" s="217"/>
    </row>
    <row r="13" spans="1:21" ht="24" customHeight="1">
      <c r="A13" s="125" t="s">
        <v>191</v>
      </c>
      <c r="B13" s="217"/>
      <c r="C13" s="217"/>
      <c r="D13" s="217"/>
      <c r="E13" s="217"/>
      <c r="F13" s="217"/>
    </row>
    <row r="14" spans="1:21" ht="24" customHeight="1">
      <c r="A14" s="125" t="s">
        <v>192</v>
      </c>
      <c r="B14" s="217"/>
      <c r="C14" s="217"/>
      <c r="D14" s="217"/>
      <c r="E14" s="217"/>
      <c r="F14" s="217"/>
    </row>
    <row r="15" spans="1:21" ht="24" customHeight="1">
      <c r="A15" s="125" t="s">
        <v>193</v>
      </c>
      <c r="B15" s="217"/>
      <c r="C15" s="217"/>
      <c r="D15" s="217"/>
      <c r="E15" s="217"/>
      <c r="F15" s="217"/>
    </row>
    <row r="16" spans="1:21" ht="24" customHeight="1">
      <c r="A16" s="204" t="s">
        <v>194</v>
      </c>
      <c r="B16" s="205"/>
      <c r="C16" s="205"/>
      <c r="D16" s="205"/>
      <c r="E16" s="205"/>
      <c r="F16" s="206"/>
    </row>
    <row r="17" spans="1:6" ht="24" customHeight="1">
      <c r="A17" s="125" t="s">
        <v>190</v>
      </c>
      <c r="B17" s="217"/>
      <c r="C17" s="217"/>
      <c r="D17" s="217"/>
      <c r="E17" s="217"/>
      <c r="F17" s="217"/>
    </row>
    <row r="18" spans="1:6" ht="24" customHeight="1">
      <c r="A18" s="125" t="s">
        <v>191</v>
      </c>
      <c r="B18" s="217"/>
      <c r="C18" s="217"/>
      <c r="D18" s="217"/>
      <c r="E18" s="217"/>
      <c r="F18" s="217"/>
    </row>
    <row r="19" spans="1:6" ht="24" customHeight="1">
      <c r="A19" s="125" t="s">
        <v>192</v>
      </c>
      <c r="B19" s="217"/>
      <c r="C19" s="217"/>
      <c r="D19" s="217"/>
      <c r="E19" s="217"/>
      <c r="F19" s="217"/>
    </row>
    <row r="20" spans="1:6" ht="24" customHeight="1">
      <c r="A20" s="125" t="s">
        <v>193</v>
      </c>
      <c r="B20" s="217"/>
      <c r="C20" s="217"/>
      <c r="D20" s="217"/>
      <c r="E20" s="217"/>
      <c r="F20" s="217"/>
    </row>
    <row r="21" spans="1:6" ht="24" customHeight="1">
      <c r="A21" s="204" t="s">
        <v>195</v>
      </c>
      <c r="B21" s="205"/>
      <c r="C21" s="205"/>
      <c r="D21" s="205"/>
      <c r="E21" s="205"/>
      <c r="F21" s="206"/>
    </row>
    <row r="22" spans="1:6" ht="24" customHeight="1">
      <c r="A22" s="125" t="s">
        <v>190</v>
      </c>
      <c r="B22" s="217"/>
      <c r="C22" s="217"/>
      <c r="D22" s="217"/>
      <c r="E22" s="217"/>
      <c r="F22" s="217"/>
    </row>
    <row r="23" spans="1:6" ht="24" customHeight="1">
      <c r="A23" s="125" t="s">
        <v>191</v>
      </c>
      <c r="B23" s="217"/>
      <c r="C23" s="217"/>
      <c r="D23" s="217"/>
      <c r="E23" s="217"/>
      <c r="F23" s="217"/>
    </row>
    <row r="24" spans="1:6" ht="24" customHeight="1">
      <c r="A24" s="125" t="s">
        <v>192</v>
      </c>
      <c r="B24" s="217"/>
      <c r="C24" s="217"/>
      <c r="D24" s="217"/>
      <c r="E24" s="217"/>
      <c r="F24" s="217"/>
    </row>
    <row r="25" spans="1:6" ht="24" customHeight="1">
      <c r="A25" s="125" t="s">
        <v>193</v>
      </c>
      <c r="B25" s="217"/>
      <c r="C25" s="217"/>
      <c r="D25" s="217"/>
      <c r="E25" s="217"/>
      <c r="F25" s="217"/>
    </row>
    <row r="26" spans="1:6" ht="24" customHeight="1">
      <c r="A26" s="204" t="s">
        <v>196</v>
      </c>
      <c r="B26" s="205"/>
      <c r="C26" s="205"/>
      <c r="D26" s="205"/>
      <c r="E26" s="205"/>
      <c r="F26" s="206"/>
    </row>
    <row r="27" spans="1:6" ht="24" customHeight="1">
      <c r="A27" s="125" t="s">
        <v>190</v>
      </c>
      <c r="B27" s="217"/>
      <c r="C27" s="217"/>
      <c r="D27" s="217"/>
      <c r="E27" s="217"/>
      <c r="F27" s="217"/>
    </row>
    <row r="28" spans="1:6" ht="24" customHeight="1">
      <c r="A28" s="125" t="s">
        <v>191</v>
      </c>
      <c r="B28" s="217"/>
      <c r="C28" s="217"/>
      <c r="D28" s="217"/>
      <c r="E28" s="217"/>
      <c r="F28" s="217"/>
    </row>
    <row r="29" spans="1:6" ht="24" customHeight="1">
      <c r="A29" s="125" t="s">
        <v>192</v>
      </c>
      <c r="B29" s="217"/>
      <c r="C29" s="217"/>
      <c r="D29" s="217"/>
      <c r="E29" s="217"/>
      <c r="F29" s="217"/>
    </row>
    <row r="30" spans="1:6" ht="24" customHeight="1">
      <c r="A30" s="125" t="s">
        <v>193</v>
      </c>
      <c r="B30" s="217"/>
      <c r="C30" s="217"/>
      <c r="D30" s="217"/>
      <c r="E30" s="217"/>
      <c r="F30" s="217"/>
    </row>
    <row r="31" spans="1:6" ht="24" customHeight="1">
      <c r="A31" s="204" t="s">
        <v>197</v>
      </c>
      <c r="B31" s="205"/>
      <c r="C31" s="205"/>
      <c r="D31" s="205"/>
      <c r="E31" s="205"/>
      <c r="F31" s="206"/>
    </row>
    <row r="32" spans="1:6" ht="24" customHeight="1">
      <c r="A32" s="125" t="s">
        <v>190</v>
      </c>
      <c r="B32" s="217"/>
      <c r="C32" s="217"/>
      <c r="D32" s="217"/>
      <c r="E32" s="217"/>
      <c r="F32" s="217"/>
    </row>
    <row r="33" spans="1:6" ht="24" customHeight="1">
      <c r="A33" s="125" t="s">
        <v>191</v>
      </c>
      <c r="B33" s="217"/>
      <c r="C33" s="217"/>
      <c r="D33" s="217"/>
      <c r="E33" s="217"/>
      <c r="F33" s="217"/>
    </row>
    <row r="34" spans="1:6" ht="24" customHeight="1">
      <c r="A34" s="125" t="s">
        <v>192</v>
      </c>
      <c r="B34" s="217"/>
      <c r="C34" s="217"/>
      <c r="D34" s="217"/>
      <c r="E34" s="217"/>
      <c r="F34" s="217"/>
    </row>
    <row r="35" spans="1:6" ht="24" customHeight="1">
      <c r="A35" s="125" t="s">
        <v>193</v>
      </c>
      <c r="B35" s="217"/>
      <c r="C35" s="217"/>
      <c r="D35" s="217"/>
      <c r="E35" s="217"/>
      <c r="F35" s="217"/>
    </row>
    <row r="36" spans="1:6" ht="24" customHeight="1">
      <c r="A36" s="204" t="s">
        <v>198</v>
      </c>
      <c r="B36" s="205"/>
      <c r="C36" s="205"/>
      <c r="D36" s="205"/>
      <c r="E36" s="205"/>
      <c r="F36" s="206"/>
    </row>
    <row r="37" spans="1:6" ht="24" customHeight="1">
      <c r="A37" s="125" t="s">
        <v>190</v>
      </c>
      <c r="B37" s="217"/>
      <c r="C37" s="217"/>
      <c r="D37" s="217"/>
      <c r="E37" s="217"/>
      <c r="F37" s="217"/>
    </row>
    <row r="38" spans="1:6" ht="24" customHeight="1">
      <c r="A38" s="125" t="s">
        <v>191</v>
      </c>
      <c r="B38" s="217"/>
      <c r="C38" s="217"/>
      <c r="D38" s="217"/>
      <c r="E38" s="217"/>
      <c r="F38" s="217"/>
    </row>
    <row r="39" spans="1:6" ht="24" customHeight="1">
      <c r="A39" s="125" t="s">
        <v>192</v>
      </c>
      <c r="B39" s="217"/>
      <c r="C39" s="217"/>
      <c r="D39" s="217"/>
      <c r="E39" s="217"/>
      <c r="F39" s="217"/>
    </row>
    <row r="40" spans="1:6" ht="24" customHeight="1">
      <c r="A40" s="125" t="s">
        <v>193</v>
      </c>
      <c r="B40" s="217"/>
      <c r="C40" s="217"/>
      <c r="D40" s="217"/>
      <c r="E40" s="217"/>
      <c r="F40" s="217"/>
    </row>
    <row r="41" spans="1:6" ht="24" customHeight="1">
      <c r="A41" s="204" t="s">
        <v>199</v>
      </c>
      <c r="B41" s="205"/>
      <c r="C41" s="205"/>
      <c r="D41" s="205"/>
      <c r="E41" s="205"/>
      <c r="F41" s="206"/>
    </row>
    <row r="42" spans="1:6" ht="24" customHeight="1">
      <c r="A42" s="125" t="s">
        <v>190</v>
      </c>
      <c r="B42" s="217"/>
      <c r="C42" s="217"/>
      <c r="D42" s="217"/>
      <c r="E42" s="217"/>
      <c r="F42" s="217"/>
    </row>
    <row r="43" spans="1:6" ht="24" customHeight="1">
      <c r="A43" s="125" t="s">
        <v>191</v>
      </c>
      <c r="B43" s="217"/>
      <c r="C43" s="217"/>
      <c r="D43" s="217"/>
      <c r="E43" s="217"/>
      <c r="F43" s="217"/>
    </row>
    <row r="44" spans="1:6" ht="24" customHeight="1">
      <c r="A44" s="125" t="s">
        <v>192</v>
      </c>
      <c r="B44" s="217"/>
      <c r="C44" s="217"/>
      <c r="D44" s="217"/>
      <c r="E44" s="217"/>
      <c r="F44" s="217"/>
    </row>
    <row r="45" spans="1:6" ht="24" customHeight="1">
      <c r="A45" s="125" t="s">
        <v>193</v>
      </c>
      <c r="B45" s="217"/>
      <c r="C45" s="217"/>
      <c r="D45" s="217"/>
      <c r="E45" s="217"/>
      <c r="F45" s="217"/>
    </row>
    <row r="46" spans="1:6" ht="24" customHeight="1">
      <c r="A46" s="218" t="s">
        <v>200</v>
      </c>
      <c r="B46" s="219"/>
      <c r="C46" s="219"/>
      <c r="D46" s="219"/>
      <c r="E46" s="219"/>
      <c r="F46" s="220"/>
    </row>
    <row r="47" spans="1:6" ht="24" customHeight="1">
      <c r="A47" s="221"/>
      <c r="B47" s="222"/>
      <c r="C47" s="222"/>
      <c r="D47" s="222"/>
      <c r="E47" s="222"/>
      <c r="F47" s="223"/>
    </row>
    <row r="48" spans="1:6" ht="15.95" customHeight="1">
      <c r="A48" s="224" t="s">
        <v>201</v>
      </c>
      <c r="B48" s="225"/>
      <c r="C48" s="225"/>
      <c r="D48" s="225"/>
      <c r="E48" s="225"/>
      <c r="F48" s="226"/>
    </row>
    <row r="49" spans="1:6" ht="15.95" customHeight="1">
      <c r="A49" s="227" t="s">
        <v>202</v>
      </c>
      <c r="B49" s="228"/>
      <c r="C49" s="228"/>
      <c r="D49" s="228"/>
      <c r="E49" s="228"/>
      <c r="F49" s="229"/>
    </row>
    <row r="50" spans="1:6" ht="24" customHeight="1">
      <c r="A50" s="230" t="s">
        <v>203</v>
      </c>
      <c r="B50" s="231"/>
      <c r="C50" s="231"/>
      <c r="D50" s="231"/>
      <c r="E50" s="231"/>
      <c r="F50" s="232"/>
    </row>
    <row r="51" spans="1:6" ht="24" customHeight="1">
      <c r="A51" s="126" t="s">
        <v>190</v>
      </c>
      <c r="B51" s="217"/>
      <c r="C51" s="217"/>
      <c r="D51" s="217"/>
      <c r="E51" s="217"/>
      <c r="F51" s="217"/>
    </row>
    <row r="52" spans="1:6" ht="24" customHeight="1">
      <c r="A52" s="126" t="s">
        <v>191</v>
      </c>
      <c r="B52" s="217"/>
      <c r="C52" s="217"/>
      <c r="D52" s="217"/>
      <c r="E52" s="217"/>
      <c r="F52" s="217"/>
    </row>
    <row r="53" spans="1:6" ht="24" customHeight="1">
      <c r="A53" s="126" t="s">
        <v>192</v>
      </c>
      <c r="B53" s="217"/>
      <c r="C53" s="217"/>
      <c r="D53" s="217"/>
      <c r="E53" s="217"/>
      <c r="F53" s="217"/>
    </row>
    <row r="54" spans="1:6" ht="24" customHeight="1">
      <c r="A54" s="126" t="s">
        <v>193</v>
      </c>
      <c r="B54" s="217"/>
      <c r="C54" s="217"/>
      <c r="D54" s="217"/>
      <c r="E54" s="217"/>
      <c r="F54" s="217"/>
    </row>
    <row r="55" spans="1:6" ht="24" customHeight="1">
      <c r="A55" s="230" t="s">
        <v>204</v>
      </c>
      <c r="B55" s="231"/>
      <c r="C55" s="231"/>
      <c r="D55" s="231"/>
      <c r="E55" s="231"/>
      <c r="F55" s="232"/>
    </row>
    <row r="56" spans="1:6" ht="24" customHeight="1">
      <c r="A56" s="126" t="s">
        <v>190</v>
      </c>
      <c r="B56" s="217"/>
      <c r="C56" s="217"/>
      <c r="D56" s="217"/>
      <c r="E56" s="217"/>
      <c r="F56" s="217"/>
    </row>
    <row r="57" spans="1:6" ht="24" customHeight="1">
      <c r="A57" s="126" t="s">
        <v>191</v>
      </c>
      <c r="B57" s="217"/>
      <c r="C57" s="217"/>
      <c r="D57" s="217"/>
      <c r="E57" s="217"/>
      <c r="F57" s="217"/>
    </row>
    <row r="58" spans="1:6" ht="24" customHeight="1">
      <c r="A58" s="126" t="s">
        <v>192</v>
      </c>
      <c r="B58" s="217"/>
      <c r="C58" s="217"/>
      <c r="D58" s="217"/>
      <c r="E58" s="217"/>
      <c r="F58" s="217"/>
    </row>
    <row r="59" spans="1:6" ht="24" customHeight="1">
      <c r="A59" s="126" t="s">
        <v>193</v>
      </c>
      <c r="B59" s="217"/>
      <c r="C59" s="217"/>
      <c r="D59" s="217"/>
      <c r="E59" s="217"/>
      <c r="F59" s="217"/>
    </row>
    <row r="60" spans="1:6" ht="24" customHeight="1">
      <c r="A60" s="230" t="s">
        <v>205</v>
      </c>
      <c r="B60" s="231"/>
      <c r="C60" s="231"/>
      <c r="D60" s="231"/>
      <c r="E60" s="231"/>
      <c r="F60" s="232"/>
    </row>
    <row r="61" spans="1:6" ht="24" customHeight="1">
      <c r="A61" s="126" t="s">
        <v>190</v>
      </c>
      <c r="B61" s="217"/>
      <c r="C61" s="217"/>
      <c r="D61" s="217"/>
      <c r="E61" s="217"/>
      <c r="F61" s="217"/>
    </row>
    <row r="62" spans="1:6" ht="24" customHeight="1">
      <c r="A62" s="126" t="s">
        <v>191</v>
      </c>
      <c r="B62" s="217"/>
      <c r="C62" s="217"/>
      <c r="D62" s="217"/>
      <c r="E62" s="217"/>
      <c r="F62" s="217"/>
    </row>
    <row r="63" spans="1:6" ht="24" customHeight="1">
      <c r="A63" s="126" t="s">
        <v>192</v>
      </c>
      <c r="B63" s="217"/>
      <c r="C63" s="217"/>
      <c r="D63" s="217"/>
      <c r="E63" s="217"/>
      <c r="F63" s="217"/>
    </row>
    <row r="64" spans="1:6" ht="24" customHeight="1">
      <c r="A64" s="126" t="s">
        <v>193</v>
      </c>
      <c r="B64" s="217"/>
      <c r="C64" s="217"/>
      <c r="D64" s="217"/>
      <c r="E64" s="217"/>
      <c r="F64" s="217"/>
    </row>
    <row r="65" spans="1:6" ht="24" customHeight="1">
      <c r="A65" s="230" t="s">
        <v>206</v>
      </c>
      <c r="B65" s="231"/>
      <c r="C65" s="231"/>
      <c r="D65" s="231"/>
      <c r="E65" s="231"/>
      <c r="F65" s="232"/>
    </row>
    <row r="66" spans="1:6" ht="24" customHeight="1">
      <c r="A66" s="126" t="s">
        <v>190</v>
      </c>
      <c r="B66" s="217"/>
      <c r="C66" s="217"/>
      <c r="D66" s="217"/>
      <c r="E66" s="217"/>
      <c r="F66" s="217"/>
    </row>
    <row r="67" spans="1:6" ht="24" customHeight="1">
      <c r="A67" s="126" t="s">
        <v>191</v>
      </c>
      <c r="B67" s="217"/>
      <c r="C67" s="217"/>
      <c r="D67" s="217"/>
      <c r="E67" s="217"/>
      <c r="F67" s="217"/>
    </row>
    <row r="68" spans="1:6" ht="24" customHeight="1">
      <c r="A68" s="126" t="s">
        <v>192</v>
      </c>
      <c r="B68" s="217"/>
      <c r="C68" s="217"/>
      <c r="D68" s="217"/>
      <c r="E68" s="217"/>
      <c r="F68" s="217"/>
    </row>
    <row r="69" spans="1:6" ht="24" customHeight="1">
      <c r="A69" s="126" t="s">
        <v>193</v>
      </c>
      <c r="B69" s="217"/>
      <c r="C69" s="217"/>
      <c r="D69" s="217"/>
      <c r="E69" s="217"/>
      <c r="F69" s="217"/>
    </row>
    <row r="70" spans="1:6" ht="33.950000000000003" customHeight="1">
      <c r="A70" s="204" t="s">
        <v>207</v>
      </c>
      <c r="B70" s="206"/>
      <c r="C70" s="233" t="str">
        <f>'Poziv za dostavu ponude'!M13</f>
        <v>Godišnja nabava asfaltne mase, za IVKOM–VODE d.o.o., Ivanec</v>
      </c>
      <c r="D70" s="234"/>
      <c r="E70" s="234"/>
      <c r="F70" s="235"/>
    </row>
    <row r="71" spans="1:6" ht="24" customHeight="1">
      <c r="A71" s="204" t="s">
        <v>208</v>
      </c>
      <c r="B71" s="206"/>
      <c r="C71" s="233"/>
      <c r="D71" s="234"/>
      <c r="E71" s="234"/>
      <c r="F71" s="235"/>
    </row>
    <row r="72" spans="1:6" ht="24" customHeight="1">
      <c r="A72" s="204" t="s">
        <v>209</v>
      </c>
      <c r="B72" s="206"/>
      <c r="C72" s="233"/>
      <c r="D72" s="234"/>
      <c r="E72" s="234"/>
      <c r="F72" s="235"/>
    </row>
    <row r="73" spans="1:6" ht="24" customHeight="1">
      <c r="A73" s="204" t="s">
        <v>210</v>
      </c>
      <c r="B73" s="206"/>
      <c r="C73" s="233"/>
      <c r="D73" s="234"/>
      <c r="E73" s="234"/>
      <c r="F73" s="235"/>
    </row>
    <row r="74" spans="1:6" ht="24" customHeight="1">
      <c r="A74" s="204" t="s">
        <v>211</v>
      </c>
      <c r="B74" s="206"/>
      <c r="C74" s="233"/>
      <c r="D74" s="234"/>
      <c r="E74" s="234"/>
      <c r="F74" s="235"/>
    </row>
    <row r="75" spans="1:6" ht="24" customHeight="1">
      <c r="A75" s="204" t="s">
        <v>212</v>
      </c>
      <c r="B75" s="206"/>
      <c r="C75" s="233" t="s">
        <v>213</v>
      </c>
      <c r="D75" s="234"/>
      <c r="E75" s="234"/>
      <c r="F75" s="235"/>
    </row>
    <row r="76" spans="1:6" ht="24" customHeight="1">
      <c r="A76" s="204" t="s">
        <v>214</v>
      </c>
      <c r="B76" s="206"/>
      <c r="C76" s="242"/>
      <c r="D76" s="243"/>
      <c r="E76" s="243"/>
      <c r="F76" s="244"/>
    </row>
    <row r="77" spans="1:6" ht="24" customHeight="1">
      <c r="A77" s="218" t="s">
        <v>215</v>
      </c>
      <c r="B77" s="220"/>
      <c r="C77" s="236"/>
      <c r="D77" s="237"/>
      <c r="E77" s="237"/>
      <c r="F77" s="238"/>
    </row>
    <row r="78" spans="1:6" s="131" customFormat="1" ht="80.099999999999994" customHeight="1">
      <c r="A78" s="127" t="s">
        <v>190</v>
      </c>
      <c r="B78" s="128"/>
      <c r="C78" s="129" t="s">
        <v>216</v>
      </c>
      <c r="D78" s="130"/>
      <c r="E78" s="129" t="s">
        <v>217</v>
      </c>
      <c r="F78" s="130"/>
    </row>
    <row r="79" spans="1:6" s="131" customFormat="1" ht="80.099999999999994" customHeight="1">
      <c r="A79" s="132" t="s">
        <v>191</v>
      </c>
      <c r="B79" s="133"/>
      <c r="C79" s="134" t="s">
        <v>216</v>
      </c>
      <c r="D79" s="135"/>
      <c r="E79" s="134" t="s">
        <v>217</v>
      </c>
      <c r="F79" s="135"/>
    </row>
    <row r="80" spans="1:6" s="131" customFormat="1" ht="80.099999999999994" customHeight="1">
      <c r="A80" s="132" t="s">
        <v>192</v>
      </c>
      <c r="B80" s="133"/>
      <c r="C80" s="134" t="s">
        <v>216</v>
      </c>
      <c r="D80" s="135"/>
      <c r="E80" s="134" t="s">
        <v>217</v>
      </c>
      <c r="F80" s="135"/>
    </row>
    <row r="81" spans="1:6" s="131" customFormat="1" ht="80.099999999999994" customHeight="1">
      <c r="A81" s="132" t="s">
        <v>193</v>
      </c>
      <c r="B81" s="133"/>
      <c r="C81" s="134" t="s">
        <v>216</v>
      </c>
      <c r="D81" s="135"/>
      <c r="E81" s="134" t="s">
        <v>217</v>
      </c>
      <c r="F81" s="135"/>
    </row>
  </sheetData>
  <mergeCells count="82">
    <mergeCell ref="A77:B77"/>
    <mergeCell ref="C77:F77"/>
    <mergeCell ref="A8:B8"/>
    <mergeCell ref="C8:F8"/>
    <mergeCell ref="A4:F4"/>
    <mergeCell ref="A74:B74"/>
    <mergeCell ref="C74:F74"/>
    <mergeCell ref="A75:B75"/>
    <mergeCell ref="C75:F75"/>
    <mergeCell ref="A76:B76"/>
    <mergeCell ref="C76:F76"/>
    <mergeCell ref="A71:B71"/>
    <mergeCell ref="C71:F71"/>
    <mergeCell ref="A72:B72"/>
    <mergeCell ref="C72:F72"/>
    <mergeCell ref="A73:B73"/>
    <mergeCell ref="C73:F73"/>
    <mergeCell ref="A65:F65"/>
    <mergeCell ref="B66:F66"/>
    <mergeCell ref="B67:F67"/>
    <mergeCell ref="B68:F68"/>
    <mergeCell ref="B69:F69"/>
    <mergeCell ref="A70:B70"/>
    <mergeCell ref="C70:F70"/>
    <mergeCell ref="B64:F64"/>
    <mergeCell ref="B53:F53"/>
    <mergeCell ref="B54:F54"/>
    <mergeCell ref="A55:F55"/>
    <mergeCell ref="B56:F56"/>
    <mergeCell ref="B57:F57"/>
    <mergeCell ref="B58:F58"/>
    <mergeCell ref="B59:F59"/>
    <mergeCell ref="A60:F60"/>
    <mergeCell ref="B61:F61"/>
    <mergeCell ref="B62:F62"/>
    <mergeCell ref="B63:F63"/>
    <mergeCell ref="B52:F52"/>
    <mergeCell ref="A41:F41"/>
    <mergeCell ref="B42:F42"/>
    <mergeCell ref="B43:F43"/>
    <mergeCell ref="B44:F44"/>
    <mergeCell ref="B45:F45"/>
    <mergeCell ref="A46:F46"/>
    <mergeCell ref="A47:F47"/>
    <mergeCell ref="A48:F48"/>
    <mergeCell ref="A49:F49"/>
    <mergeCell ref="A50:F50"/>
    <mergeCell ref="B51:F51"/>
    <mergeCell ref="B40:F40"/>
    <mergeCell ref="B29:F29"/>
    <mergeCell ref="B30:F30"/>
    <mergeCell ref="A31:F31"/>
    <mergeCell ref="B32:F32"/>
    <mergeCell ref="B33:F33"/>
    <mergeCell ref="B34:F34"/>
    <mergeCell ref="B35:F35"/>
    <mergeCell ref="A36:F36"/>
    <mergeCell ref="B37:F37"/>
    <mergeCell ref="B38:F38"/>
    <mergeCell ref="B39:F39"/>
    <mergeCell ref="B28:F28"/>
    <mergeCell ref="B17:F17"/>
    <mergeCell ref="B18:F18"/>
    <mergeCell ref="B19:F19"/>
    <mergeCell ref="B20:F20"/>
    <mergeCell ref="A21:F21"/>
    <mergeCell ref="B22:F22"/>
    <mergeCell ref="B23:F23"/>
    <mergeCell ref="B24:F24"/>
    <mergeCell ref="B25:F25"/>
    <mergeCell ref="A26:F26"/>
    <mergeCell ref="B27:F27"/>
    <mergeCell ref="A16:F16"/>
    <mergeCell ref="B2:F2"/>
    <mergeCell ref="A7:B7"/>
    <mergeCell ref="C7:F7"/>
    <mergeCell ref="A10:F10"/>
    <mergeCell ref="A11:F11"/>
    <mergeCell ref="B12:F12"/>
    <mergeCell ref="B13:F13"/>
    <mergeCell ref="B14:F14"/>
    <mergeCell ref="B15:F15"/>
  </mergeCells>
  <pageMargins left="0.78740157480314965" right="0.59055118110236227" top="0.39370078740157483" bottom="0.39370078740157483" header="0.39370078740157483" footer="0.27559055118110237"/>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339933"/>
  </sheetPr>
  <dimension ref="A1:K33"/>
  <sheetViews>
    <sheetView zoomScaleNormal="100" workbookViewId="0">
      <selection activeCell="H3" sqref="H3"/>
    </sheetView>
  </sheetViews>
  <sheetFormatPr defaultRowHeight="12.75"/>
  <cols>
    <col min="1" max="1" width="21.140625" style="18" customWidth="1"/>
    <col min="2" max="2" width="22.28515625" style="18" customWidth="1"/>
    <col min="3" max="3" width="6.85546875" style="18" customWidth="1"/>
    <col min="4" max="4" width="10.140625" style="18" customWidth="1"/>
    <col min="5" max="5" width="13.7109375" style="18" customWidth="1"/>
    <col min="6" max="6" width="18.140625" style="18" customWidth="1"/>
    <col min="7" max="7" width="9.140625" style="18"/>
    <col min="8" max="8" width="91.28515625" style="18" customWidth="1"/>
    <col min="9" max="256" width="9.140625" style="18"/>
    <col min="257" max="257" width="51.5703125" style="18" customWidth="1"/>
    <col min="258" max="258" width="6.85546875" style="18" customWidth="1"/>
    <col min="259" max="259" width="9.28515625" style="18" customWidth="1"/>
    <col min="260" max="260" width="14.28515625" style="18" customWidth="1"/>
    <col min="261" max="261" width="12.5703125" style="18" customWidth="1"/>
    <col min="262" max="262" width="39.42578125" style="18" customWidth="1"/>
    <col min="263" max="512" width="9.140625" style="18"/>
    <col min="513" max="513" width="51.5703125" style="18" customWidth="1"/>
    <col min="514" max="514" width="6.85546875" style="18" customWidth="1"/>
    <col min="515" max="515" width="9.28515625" style="18" customWidth="1"/>
    <col min="516" max="516" width="14.28515625" style="18" customWidth="1"/>
    <col min="517" max="517" width="12.5703125" style="18" customWidth="1"/>
    <col min="518" max="518" width="39.42578125" style="18" customWidth="1"/>
    <col min="519" max="768" width="9.140625" style="18"/>
    <col min="769" max="769" width="51.5703125" style="18" customWidth="1"/>
    <col min="770" max="770" width="6.85546875" style="18" customWidth="1"/>
    <col min="771" max="771" width="9.28515625" style="18" customWidth="1"/>
    <col min="772" max="772" width="14.28515625" style="18" customWidth="1"/>
    <col min="773" max="773" width="12.5703125" style="18" customWidth="1"/>
    <col min="774" max="774" width="39.42578125" style="18" customWidth="1"/>
    <col min="775" max="1024" width="9.140625" style="18"/>
    <col min="1025" max="1025" width="51.5703125" style="18" customWidth="1"/>
    <col min="1026" max="1026" width="6.85546875" style="18" customWidth="1"/>
    <col min="1027" max="1027" width="9.28515625" style="18" customWidth="1"/>
    <col min="1028" max="1028" width="14.28515625" style="18" customWidth="1"/>
    <col min="1029" max="1029" width="12.5703125" style="18" customWidth="1"/>
    <col min="1030" max="1030" width="39.42578125" style="18" customWidth="1"/>
    <col min="1031" max="1280" width="9.140625" style="18"/>
    <col min="1281" max="1281" width="51.5703125" style="18" customWidth="1"/>
    <col min="1282" max="1282" width="6.85546875" style="18" customWidth="1"/>
    <col min="1283" max="1283" width="9.28515625" style="18" customWidth="1"/>
    <col min="1284" max="1284" width="14.28515625" style="18" customWidth="1"/>
    <col min="1285" max="1285" width="12.5703125" style="18" customWidth="1"/>
    <col min="1286" max="1286" width="39.42578125" style="18" customWidth="1"/>
    <col min="1287" max="1536" width="9.140625" style="18"/>
    <col min="1537" max="1537" width="51.5703125" style="18" customWidth="1"/>
    <col min="1538" max="1538" width="6.85546875" style="18" customWidth="1"/>
    <col min="1539" max="1539" width="9.28515625" style="18" customWidth="1"/>
    <col min="1540" max="1540" width="14.28515625" style="18" customWidth="1"/>
    <col min="1541" max="1541" width="12.5703125" style="18" customWidth="1"/>
    <col min="1542" max="1542" width="39.42578125" style="18" customWidth="1"/>
    <col min="1543" max="1792" width="9.140625" style="18"/>
    <col min="1793" max="1793" width="51.5703125" style="18" customWidth="1"/>
    <col min="1794" max="1794" width="6.85546875" style="18" customWidth="1"/>
    <col min="1795" max="1795" width="9.28515625" style="18" customWidth="1"/>
    <col min="1796" max="1796" width="14.28515625" style="18" customWidth="1"/>
    <col min="1797" max="1797" width="12.5703125" style="18" customWidth="1"/>
    <col min="1798" max="1798" width="39.42578125" style="18" customWidth="1"/>
    <col min="1799" max="2048" width="9.140625" style="18"/>
    <col min="2049" max="2049" width="51.5703125" style="18" customWidth="1"/>
    <col min="2050" max="2050" width="6.85546875" style="18" customWidth="1"/>
    <col min="2051" max="2051" width="9.28515625" style="18" customWidth="1"/>
    <col min="2052" max="2052" width="14.28515625" style="18" customWidth="1"/>
    <col min="2053" max="2053" width="12.5703125" style="18" customWidth="1"/>
    <col min="2054" max="2054" width="39.42578125" style="18" customWidth="1"/>
    <col min="2055" max="2304" width="9.140625" style="18"/>
    <col min="2305" max="2305" width="51.5703125" style="18" customWidth="1"/>
    <col min="2306" max="2306" width="6.85546875" style="18" customWidth="1"/>
    <col min="2307" max="2307" width="9.28515625" style="18" customWidth="1"/>
    <col min="2308" max="2308" width="14.28515625" style="18" customWidth="1"/>
    <col min="2309" max="2309" width="12.5703125" style="18" customWidth="1"/>
    <col min="2310" max="2310" width="39.42578125" style="18" customWidth="1"/>
    <col min="2311" max="2560" width="9.140625" style="18"/>
    <col min="2561" max="2561" width="51.5703125" style="18" customWidth="1"/>
    <col min="2562" max="2562" width="6.85546875" style="18" customWidth="1"/>
    <col min="2563" max="2563" width="9.28515625" style="18" customWidth="1"/>
    <col min="2564" max="2564" width="14.28515625" style="18" customWidth="1"/>
    <col min="2565" max="2565" width="12.5703125" style="18" customWidth="1"/>
    <col min="2566" max="2566" width="39.42578125" style="18" customWidth="1"/>
    <col min="2567" max="2816" width="9.140625" style="18"/>
    <col min="2817" max="2817" width="51.5703125" style="18" customWidth="1"/>
    <col min="2818" max="2818" width="6.85546875" style="18" customWidth="1"/>
    <col min="2819" max="2819" width="9.28515625" style="18" customWidth="1"/>
    <col min="2820" max="2820" width="14.28515625" style="18" customWidth="1"/>
    <col min="2821" max="2821" width="12.5703125" style="18" customWidth="1"/>
    <col min="2822" max="2822" width="39.42578125" style="18" customWidth="1"/>
    <col min="2823" max="3072" width="9.140625" style="18"/>
    <col min="3073" max="3073" width="51.5703125" style="18" customWidth="1"/>
    <col min="3074" max="3074" width="6.85546875" style="18" customWidth="1"/>
    <col min="3075" max="3075" width="9.28515625" style="18" customWidth="1"/>
    <col min="3076" max="3076" width="14.28515625" style="18" customWidth="1"/>
    <col min="3077" max="3077" width="12.5703125" style="18" customWidth="1"/>
    <col min="3078" max="3078" width="39.42578125" style="18" customWidth="1"/>
    <col min="3079" max="3328" width="9.140625" style="18"/>
    <col min="3329" max="3329" width="51.5703125" style="18" customWidth="1"/>
    <col min="3330" max="3330" width="6.85546875" style="18" customWidth="1"/>
    <col min="3331" max="3331" width="9.28515625" style="18" customWidth="1"/>
    <col min="3332" max="3332" width="14.28515625" style="18" customWidth="1"/>
    <col min="3333" max="3333" width="12.5703125" style="18" customWidth="1"/>
    <col min="3334" max="3334" width="39.42578125" style="18" customWidth="1"/>
    <col min="3335" max="3584" width="9.140625" style="18"/>
    <col min="3585" max="3585" width="51.5703125" style="18" customWidth="1"/>
    <col min="3586" max="3586" width="6.85546875" style="18" customWidth="1"/>
    <col min="3587" max="3587" width="9.28515625" style="18" customWidth="1"/>
    <col min="3588" max="3588" width="14.28515625" style="18" customWidth="1"/>
    <col min="3589" max="3589" width="12.5703125" style="18" customWidth="1"/>
    <col min="3590" max="3590" width="39.42578125" style="18" customWidth="1"/>
    <col min="3591" max="3840" width="9.140625" style="18"/>
    <col min="3841" max="3841" width="51.5703125" style="18" customWidth="1"/>
    <col min="3842" max="3842" width="6.85546875" style="18" customWidth="1"/>
    <col min="3843" max="3843" width="9.28515625" style="18" customWidth="1"/>
    <col min="3844" max="3844" width="14.28515625" style="18" customWidth="1"/>
    <col min="3845" max="3845" width="12.5703125" style="18" customWidth="1"/>
    <col min="3846" max="3846" width="39.42578125" style="18" customWidth="1"/>
    <col min="3847" max="4096" width="9.140625" style="18"/>
    <col min="4097" max="4097" width="51.5703125" style="18" customWidth="1"/>
    <col min="4098" max="4098" width="6.85546875" style="18" customWidth="1"/>
    <col min="4099" max="4099" width="9.28515625" style="18" customWidth="1"/>
    <col min="4100" max="4100" width="14.28515625" style="18" customWidth="1"/>
    <col min="4101" max="4101" width="12.5703125" style="18" customWidth="1"/>
    <col min="4102" max="4102" width="39.42578125" style="18" customWidth="1"/>
    <col min="4103" max="4352" width="9.140625" style="18"/>
    <col min="4353" max="4353" width="51.5703125" style="18" customWidth="1"/>
    <col min="4354" max="4354" width="6.85546875" style="18" customWidth="1"/>
    <col min="4355" max="4355" width="9.28515625" style="18" customWidth="1"/>
    <col min="4356" max="4356" width="14.28515625" style="18" customWidth="1"/>
    <col min="4357" max="4357" width="12.5703125" style="18" customWidth="1"/>
    <col min="4358" max="4358" width="39.42578125" style="18" customWidth="1"/>
    <col min="4359" max="4608" width="9.140625" style="18"/>
    <col min="4609" max="4609" width="51.5703125" style="18" customWidth="1"/>
    <col min="4610" max="4610" width="6.85546875" style="18" customWidth="1"/>
    <col min="4611" max="4611" width="9.28515625" style="18" customWidth="1"/>
    <col min="4612" max="4612" width="14.28515625" style="18" customWidth="1"/>
    <col min="4613" max="4613" width="12.5703125" style="18" customWidth="1"/>
    <col min="4614" max="4614" width="39.42578125" style="18" customWidth="1"/>
    <col min="4615" max="4864" width="9.140625" style="18"/>
    <col min="4865" max="4865" width="51.5703125" style="18" customWidth="1"/>
    <col min="4866" max="4866" width="6.85546875" style="18" customWidth="1"/>
    <col min="4867" max="4867" width="9.28515625" style="18" customWidth="1"/>
    <col min="4868" max="4868" width="14.28515625" style="18" customWidth="1"/>
    <col min="4869" max="4869" width="12.5703125" style="18" customWidth="1"/>
    <col min="4870" max="4870" width="39.42578125" style="18" customWidth="1"/>
    <col min="4871" max="5120" width="9.140625" style="18"/>
    <col min="5121" max="5121" width="51.5703125" style="18" customWidth="1"/>
    <col min="5122" max="5122" width="6.85546875" style="18" customWidth="1"/>
    <col min="5123" max="5123" width="9.28515625" style="18" customWidth="1"/>
    <col min="5124" max="5124" width="14.28515625" style="18" customWidth="1"/>
    <col min="5125" max="5125" width="12.5703125" style="18" customWidth="1"/>
    <col min="5126" max="5126" width="39.42578125" style="18" customWidth="1"/>
    <col min="5127" max="5376" width="9.140625" style="18"/>
    <col min="5377" max="5377" width="51.5703125" style="18" customWidth="1"/>
    <col min="5378" max="5378" width="6.85546875" style="18" customWidth="1"/>
    <col min="5379" max="5379" width="9.28515625" style="18" customWidth="1"/>
    <col min="5380" max="5380" width="14.28515625" style="18" customWidth="1"/>
    <col min="5381" max="5381" width="12.5703125" style="18" customWidth="1"/>
    <col min="5382" max="5382" width="39.42578125" style="18" customWidth="1"/>
    <col min="5383" max="5632" width="9.140625" style="18"/>
    <col min="5633" max="5633" width="51.5703125" style="18" customWidth="1"/>
    <col min="5634" max="5634" width="6.85546875" style="18" customWidth="1"/>
    <col min="5635" max="5635" width="9.28515625" style="18" customWidth="1"/>
    <col min="5636" max="5636" width="14.28515625" style="18" customWidth="1"/>
    <col min="5637" max="5637" width="12.5703125" style="18" customWidth="1"/>
    <col min="5638" max="5638" width="39.42578125" style="18" customWidth="1"/>
    <col min="5639" max="5888" width="9.140625" style="18"/>
    <col min="5889" max="5889" width="51.5703125" style="18" customWidth="1"/>
    <col min="5890" max="5890" width="6.85546875" style="18" customWidth="1"/>
    <col min="5891" max="5891" width="9.28515625" style="18" customWidth="1"/>
    <col min="5892" max="5892" width="14.28515625" style="18" customWidth="1"/>
    <col min="5893" max="5893" width="12.5703125" style="18" customWidth="1"/>
    <col min="5894" max="5894" width="39.42578125" style="18" customWidth="1"/>
    <col min="5895" max="6144" width="9.140625" style="18"/>
    <col min="6145" max="6145" width="51.5703125" style="18" customWidth="1"/>
    <col min="6146" max="6146" width="6.85546875" style="18" customWidth="1"/>
    <col min="6147" max="6147" width="9.28515625" style="18" customWidth="1"/>
    <col min="6148" max="6148" width="14.28515625" style="18" customWidth="1"/>
    <col min="6149" max="6149" width="12.5703125" style="18" customWidth="1"/>
    <col min="6150" max="6150" width="39.42578125" style="18" customWidth="1"/>
    <col min="6151" max="6400" width="9.140625" style="18"/>
    <col min="6401" max="6401" width="51.5703125" style="18" customWidth="1"/>
    <col min="6402" max="6402" width="6.85546875" style="18" customWidth="1"/>
    <col min="6403" max="6403" width="9.28515625" style="18" customWidth="1"/>
    <col min="6404" max="6404" width="14.28515625" style="18" customWidth="1"/>
    <col min="6405" max="6405" width="12.5703125" style="18" customWidth="1"/>
    <col min="6406" max="6406" width="39.42578125" style="18" customWidth="1"/>
    <col min="6407" max="6656" width="9.140625" style="18"/>
    <col min="6657" max="6657" width="51.5703125" style="18" customWidth="1"/>
    <col min="6658" max="6658" width="6.85546875" style="18" customWidth="1"/>
    <col min="6659" max="6659" width="9.28515625" style="18" customWidth="1"/>
    <col min="6660" max="6660" width="14.28515625" style="18" customWidth="1"/>
    <col min="6661" max="6661" width="12.5703125" style="18" customWidth="1"/>
    <col min="6662" max="6662" width="39.42578125" style="18" customWidth="1"/>
    <col min="6663" max="6912" width="9.140625" style="18"/>
    <col min="6913" max="6913" width="51.5703125" style="18" customWidth="1"/>
    <col min="6914" max="6914" width="6.85546875" style="18" customWidth="1"/>
    <col min="6915" max="6915" width="9.28515625" style="18" customWidth="1"/>
    <col min="6916" max="6916" width="14.28515625" style="18" customWidth="1"/>
    <col min="6917" max="6917" width="12.5703125" style="18" customWidth="1"/>
    <col min="6918" max="6918" width="39.42578125" style="18" customWidth="1"/>
    <col min="6919" max="7168" width="9.140625" style="18"/>
    <col min="7169" max="7169" width="51.5703125" style="18" customWidth="1"/>
    <col min="7170" max="7170" width="6.85546875" style="18" customWidth="1"/>
    <col min="7171" max="7171" width="9.28515625" style="18" customWidth="1"/>
    <col min="7172" max="7172" width="14.28515625" style="18" customWidth="1"/>
    <col min="7173" max="7173" width="12.5703125" style="18" customWidth="1"/>
    <col min="7174" max="7174" width="39.42578125" style="18" customWidth="1"/>
    <col min="7175" max="7424" width="9.140625" style="18"/>
    <col min="7425" max="7425" width="51.5703125" style="18" customWidth="1"/>
    <col min="7426" max="7426" width="6.85546875" style="18" customWidth="1"/>
    <col min="7427" max="7427" width="9.28515625" style="18" customWidth="1"/>
    <col min="7428" max="7428" width="14.28515625" style="18" customWidth="1"/>
    <col min="7429" max="7429" width="12.5703125" style="18" customWidth="1"/>
    <col min="7430" max="7430" width="39.42578125" style="18" customWidth="1"/>
    <col min="7431" max="7680" width="9.140625" style="18"/>
    <col min="7681" max="7681" width="51.5703125" style="18" customWidth="1"/>
    <col min="7682" max="7682" width="6.85546875" style="18" customWidth="1"/>
    <col min="7683" max="7683" width="9.28515625" style="18" customWidth="1"/>
    <col min="7684" max="7684" width="14.28515625" style="18" customWidth="1"/>
    <col min="7685" max="7685" width="12.5703125" style="18" customWidth="1"/>
    <col min="7686" max="7686" width="39.42578125" style="18" customWidth="1"/>
    <col min="7687" max="7936" width="9.140625" style="18"/>
    <col min="7937" max="7937" width="51.5703125" style="18" customWidth="1"/>
    <col min="7938" max="7938" width="6.85546875" style="18" customWidth="1"/>
    <col min="7939" max="7939" width="9.28515625" style="18" customWidth="1"/>
    <col min="7940" max="7940" width="14.28515625" style="18" customWidth="1"/>
    <col min="7941" max="7941" width="12.5703125" style="18" customWidth="1"/>
    <col min="7942" max="7942" width="39.42578125" style="18" customWidth="1"/>
    <col min="7943" max="8192" width="9.140625" style="18"/>
    <col min="8193" max="8193" width="51.5703125" style="18" customWidth="1"/>
    <col min="8194" max="8194" width="6.85546875" style="18" customWidth="1"/>
    <col min="8195" max="8195" width="9.28515625" style="18" customWidth="1"/>
    <col min="8196" max="8196" width="14.28515625" style="18" customWidth="1"/>
    <col min="8197" max="8197" width="12.5703125" style="18" customWidth="1"/>
    <col min="8198" max="8198" width="39.42578125" style="18" customWidth="1"/>
    <col min="8199" max="8448" width="9.140625" style="18"/>
    <col min="8449" max="8449" width="51.5703125" style="18" customWidth="1"/>
    <col min="8450" max="8450" width="6.85546875" style="18" customWidth="1"/>
    <col min="8451" max="8451" width="9.28515625" style="18" customWidth="1"/>
    <col min="8452" max="8452" width="14.28515625" style="18" customWidth="1"/>
    <col min="8453" max="8453" width="12.5703125" style="18" customWidth="1"/>
    <col min="8454" max="8454" width="39.42578125" style="18" customWidth="1"/>
    <col min="8455" max="8704" width="9.140625" style="18"/>
    <col min="8705" max="8705" width="51.5703125" style="18" customWidth="1"/>
    <col min="8706" max="8706" width="6.85546875" style="18" customWidth="1"/>
    <col min="8707" max="8707" width="9.28515625" style="18" customWidth="1"/>
    <col min="8708" max="8708" width="14.28515625" style="18" customWidth="1"/>
    <col min="8709" max="8709" width="12.5703125" style="18" customWidth="1"/>
    <col min="8710" max="8710" width="39.42578125" style="18" customWidth="1"/>
    <col min="8711" max="8960" width="9.140625" style="18"/>
    <col min="8961" max="8961" width="51.5703125" style="18" customWidth="1"/>
    <col min="8962" max="8962" width="6.85546875" style="18" customWidth="1"/>
    <col min="8963" max="8963" width="9.28515625" style="18" customWidth="1"/>
    <col min="8964" max="8964" width="14.28515625" style="18" customWidth="1"/>
    <col min="8965" max="8965" width="12.5703125" style="18" customWidth="1"/>
    <col min="8966" max="8966" width="39.42578125" style="18" customWidth="1"/>
    <col min="8967" max="9216" width="9.140625" style="18"/>
    <col min="9217" max="9217" width="51.5703125" style="18" customWidth="1"/>
    <col min="9218" max="9218" width="6.85546875" style="18" customWidth="1"/>
    <col min="9219" max="9219" width="9.28515625" style="18" customWidth="1"/>
    <col min="9220" max="9220" width="14.28515625" style="18" customWidth="1"/>
    <col min="9221" max="9221" width="12.5703125" style="18" customWidth="1"/>
    <col min="9222" max="9222" width="39.42578125" style="18" customWidth="1"/>
    <col min="9223" max="9472" width="9.140625" style="18"/>
    <col min="9473" max="9473" width="51.5703125" style="18" customWidth="1"/>
    <col min="9474" max="9474" width="6.85546875" style="18" customWidth="1"/>
    <col min="9475" max="9475" width="9.28515625" style="18" customWidth="1"/>
    <col min="9476" max="9476" width="14.28515625" style="18" customWidth="1"/>
    <col min="9477" max="9477" width="12.5703125" style="18" customWidth="1"/>
    <col min="9478" max="9478" width="39.42578125" style="18" customWidth="1"/>
    <col min="9479" max="9728" width="9.140625" style="18"/>
    <col min="9729" max="9729" width="51.5703125" style="18" customWidth="1"/>
    <col min="9730" max="9730" width="6.85546875" style="18" customWidth="1"/>
    <col min="9731" max="9731" width="9.28515625" style="18" customWidth="1"/>
    <col min="9732" max="9732" width="14.28515625" style="18" customWidth="1"/>
    <col min="9733" max="9733" width="12.5703125" style="18" customWidth="1"/>
    <col min="9734" max="9734" width="39.42578125" style="18" customWidth="1"/>
    <col min="9735" max="9984" width="9.140625" style="18"/>
    <col min="9985" max="9985" width="51.5703125" style="18" customWidth="1"/>
    <col min="9986" max="9986" width="6.85546875" style="18" customWidth="1"/>
    <col min="9987" max="9987" width="9.28515625" style="18" customWidth="1"/>
    <col min="9988" max="9988" width="14.28515625" style="18" customWidth="1"/>
    <col min="9989" max="9989" width="12.5703125" style="18" customWidth="1"/>
    <col min="9990" max="9990" width="39.42578125" style="18" customWidth="1"/>
    <col min="9991" max="10240" width="9.140625" style="18"/>
    <col min="10241" max="10241" width="51.5703125" style="18" customWidth="1"/>
    <col min="10242" max="10242" width="6.85546875" style="18" customWidth="1"/>
    <col min="10243" max="10243" width="9.28515625" style="18" customWidth="1"/>
    <col min="10244" max="10244" width="14.28515625" style="18" customWidth="1"/>
    <col min="10245" max="10245" width="12.5703125" style="18" customWidth="1"/>
    <col min="10246" max="10246" width="39.42578125" style="18" customWidth="1"/>
    <col min="10247" max="10496" width="9.140625" style="18"/>
    <col min="10497" max="10497" width="51.5703125" style="18" customWidth="1"/>
    <col min="10498" max="10498" width="6.85546875" style="18" customWidth="1"/>
    <col min="10499" max="10499" width="9.28515625" style="18" customWidth="1"/>
    <col min="10500" max="10500" width="14.28515625" style="18" customWidth="1"/>
    <col min="10501" max="10501" width="12.5703125" style="18" customWidth="1"/>
    <col min="10502" max="10502" width="39.42578125" style="18" customWidth="1"/>
    <col min="10503" max="10752" width="9.140625" style="18"/>
    <col min="10753" max="10753" width="51.5703125" style="18" customWidth="1"/>
    <col min="10754" max="10754" width="6.85546875" style="18" customWidth="1"/>
    <col min="10755" max="10755" width="9.28515625" style="18" customWidth="1"/>
    <col min="10756" max="10756" width="14.28515625" style="18" customWidth="1"/>
    <col min="10757" max="10757" width="12.5703125" style="18" customWidth="1"/>
    <col min="10758" max="10758" width="39.42578125" style="18" customWidth="1"/>
    <col min="10759" max="11008" width="9.140625" style="18"/>
    <col min="11009" max="11009" width="51.5703125" style="18" customWidth="1"/>
    <col min="11010" max="11010" width="6.85546875" style="18" customWidth="1"/>
    <col min="11011" max="11011" width="9.28515625" style="18" customWidth="1"/>
    <col min="11012" max="11012" width="14.28515625" style="18" customWidth="1"/>
    <col min="11013" max="11013" width="12.5703125" style="18" customWidth="1"/>
    <col min="11014" max="11014" width="39.42578125" style="18" customWidth="1"/>
    <col min="11015" max="11264" width="9.140625" style="18"/>
    <col min="11265" max="11265" width="51.5703125" style="18" customWidth="1"/>
    <col min="11266" max="11266" width="6.85546875" style="18" customWidth="1"/>
    <col min="11267" max="11267" width="9.28515625" style="18" customWidth="1"/>
    <col min="11268" max="11268" width="14.28515625" style="18" customWidth="1"/>
    <col min="11269" max="11269" width="12.5703125" style="18" customWidth="1"/>
    <col min="11270" max="11270" width="39.42578125" style="18" customWidth="1"/>
    <col min="11271" max="11520" width="9.140625" style="18"/>
    <col min="11521" max="11521" width="51.5703125" style="18" customWidth="1"/>
    <col min="11522" max="11522" width="6.85546875" style="18" customWidth="1"/>
    <col min="11523" max="11523" width="9.28515625" style="18" customWidth="1"/>
    <col min="11524" max="11524" width="14.28515625" style="18" customWidth="1"/>
    <col min="11525" max="11525" width="12.5703125" style="18" customWidth="1"/>
    <col min="11526" max="11526" width="39.42578125" style="18" customWidth="1"/>
    <col min="11527" max="11776" width="9.140625" style="18"/>
    <col min="11777" max="11777" width="51.5703125" style="18" customWidth="1"/>
    <col min="11778" max="11778" width="6.85546875" style="18" customWidth="1"/>
    <col min="11779" max="11779" width="9.28515625" style="18" customWidth="1"/>
    <col min="11780" max="11780" width="14.28515625" style="18" customWidth="1"/>
    <col min="11781" max="11781" width="12.5703125" style="18" customWidth="1"/>
    <col min="11782" max="11782" width="39.42578125" style="18" customWidth="1"/>
    <col min="11783" max="12032" width="9.140625" style="18"/>
    <col min="12033" max="12033" width="51.5703125" style="18" customWidth="1"/>
    <col min="12034" max="12034" width="6.85546875" style="18" customWidth="1"/>
    <col min="12035" max="12035" width="9.28515625" style="18" customWidth="1"/>
    <col min="12036" max="12036" width="14.28515625" style="18" customWidth="1"/>
    <col min="12037" max="12037" width="12.5703125" style="18" customWidth="1"/>
    <col min="12038" max="12038" width="39.42578125" style="18" customWidth="1"/>
    <col min="12039" max="12288" width="9.140625" style="18"/>
    <col min="12289" max="12289" width="51.5703125" style="18" customWidth="1"/>
    <col min="12290" max="12290" width="6.85546875" style="18" customWidth="1"/>
    <col min="12291" max="12291" width="9.28515625" style="18" customWidth="1"/>
    <col min="12292" max="12292" width="14.28515625" style="18" customWidth="1"/>
    <col min="12293" max="12293" width="12.5703125" style="18" customWidth="1"/>
    <col min="12294" max="12294" width="39.42578125" style="18" customWidth="1"/>
    <col min="12295" max="12544" width="9.140625" style="18"/>
    <col min="12545" max="12545" width="51.5703125" style="18" customWidth="1"/>
    <col min="12546" max="12546" width="6.85546875" style="18" customWidth="1"/>
    <col min="12547" max="12547" width="9.28515625" style="18" customWidth="1"/>
    <col min="12548" max="12548" width="14.28515625" style="18" customWidth="1"/>
    <col min="12549" max="12549" width="12.5703125" style="18" customWidth="1"/>
    <col min="12550" max="12550" width="39.42578125" style="18" customWidth="1"/>
    <col min="12551" max="12800" width="9.140625" style="18"/>
    <col min="12801" max="12801" width="51.5703125" style="18" customWidth="1"/>
    <col min="12802" max="12802" width="6.85546875" style="18" customWidth="1"/>
    <col min="12803" max="12803" width="9.28515625" style="18" customWidth="1"/>
    <col min="12804" max="12804" width="14.28515625" style="18" customWidth="1"/>
    <col min="12805" max="12805" width="12.5703125" style="18" customWidth="1"/>
    <col min="12806" max="12806" width="39.42578125" style="18" customWidth="1"/>
    <col min="12807" max="13056" width="9.140625" style="18"/>
    <col min="13057" max="13057" width="51.5703125" style="18" customWidth="1"/>
    <col min="13058" max="13058" width="6.85546875" style="18" customWidth="1"/>
    <col min="13059" max="13059" width="9.28515625" style="18" customWidth="1"/>
    <col min="13060" max="13060" width="14.28515625" style="18" customWidth="1"/>
    <col min="13061" max="13061" width="12.5703125" style="18" customWidth="1"/>
    <col min="13062" max="13062" width="39.42578125" style="18" customWidth="1"/>
    <col min="13063" max="13312" width="9.140625" style="18"/>
    <col min="13313" max="13313" width="51.5703125" style="18" customWidth="1"/>
    <col min="13314" max="13314" width="6.85546875" style="18" customWidth="1"/>
    <col min="13315" max="13315" width="9.28515625" style="18" customWidth="1"/>
    <col min="13316" max="13316" width="14.28515625" style="18" customWidth="1"/>
    <col min="13317" max="13317" width="12.5703125" style="18" customWidth="1"/>
    <col min="13318" max="13318" width="39.42578125" style="18" customWidth="1"/>
    <col min="13319" max="13568" width="9.140625" style="18"/>
    <col min="13569" max="13569" width="51.5703125" style="18" customWidth="1"/>
    <col min="13570" max="13570" width="6.85546875" style="18" customWidth="1"/>
    <col min="13571" max="13571" width="9.28515625" style="18" customWidth="1"/>
    <col min="13572" max="13572" width="14.28515625" style="18" customWidth="1"/>
    <col min="13573" max="13573" width="12.5703125" style="18" customWidth="1"/>
    <col min="13574" max="13574" width="39.42578125" style="18" customWidth="1"/>
    <col min="13575" max="13824" width="9.140625" style="18"/>
    <col min="13825" max="13825" width="51.5703125" style="18" customWidth="1"/>
    <col min="13826" max="13826" width="6.85546875" style="18" customWidth="1"/>
    <col min="13827" max="13827" width="9.28515625" style="18" customWidth="1"/>
    <col min="13828" max="13828" width="14.28515625" style="18" customWidth="1"/>
    <col min="13829" max="13829" width="12.5703125" style="18" customWidth="1"/>
    <col min="13830" max="13830" width="39.42578125" style="18" customWidth="1"/>
    <col min="13831" max="14080" width="9.140625" style="18"/>
    <col min="14081" max="14081" width="51.5703125" style="18" customWidth="1"/>
    <col min="14082" max="14082" width="6.85546875" style="18" customWidth="1"/>
    <col min="14083" max="14083" width="9.28515625" style="18" customWidth="1"/>
    <col min="14084" max="14084" width="14.28515625" style="18" customWidth="1"/>
    <col min="14085" max="14085" width="12.5703125" style="18" customWidth="1"/>
    <col min="14086" max="14086" width="39.42578125" style="18" customWidth="1"/>
    <col min="14087" max="14336" width="9.140625" style="18"/>
    <col min="14337" max="14337" width="51.5703125" style="18" customWidth="1"/>
    <col min="14338" max="14338" width="6.85546875" style="18" customWidth="1"/>
    <col min="14339" max="14339" width="9.28515625" style="18" customWidth="1"/>
    <col min="14340" max="14340" width="14.28515625" style="18" customWidth="1"/>
    <col min="14341" max="14341" width="12.5703125" style="18" customWidth="1"/>
    <col min="14342" max="14342" width="39.42578125" style="18" customWidth="1"/>
    <col min="14343" max="14592" width="9.140625" style="18"/>
    <col min="14593" max="14593" width="51.5703125" style="18" customWidth="1"/>
    <col min="14594" max="14594" width="6.85546875" style="18" customWidth="1"/>
    <col min="14595" max="14595" width="9.28515625" style="18" customWidth="1"/>
    <col min="14596" max="14596" width="14.28515625" style="18" customWidth="1"/>
    <col min="14597" max="14597" width="12.5703125" style="18" customWidth="1"/>
    <col min="14598" max="14598" width="39.42578125" style="18" customWidth="1"/>
    <col min="14599" max="14848" width="9.140625" style="18"/>
    <col min="14849" max="14849" width="51.5703125" style="18" customWidth="1"/>
    <col min="14850" max="14850" width="6.85546875" style="18" customWidth="1"/>
    <col min="14851" max="14851" width="9.28515625" style="18" customWidth="1"/>
    <col min="14852" max="14852" width="14.28515625" style="18" customWidth="1"/>
    <col min="14853" max="14853" width="12.5703125" style="18" customWidth="1"/>
    <col min="14854" max="14854" width="39.42578125" style="18" customWidth="1"/>
    <col min="14855" max="15104" width="9.140625" style="18"/>
    <col min="15105" max="15105" width="51.5703125" style="18" customWidth="1"/>
    <col min="15106" max="15106" width="6.85546875" style="18" customWidth="1"/>
    <col min="15107" max="15107" width="9.28515625" style="18" customWidth="1"/>
    <col min="15108" max="15108" width="14.28515625" style="18" customWidth="1"/>
    <col min="15109" max="15109" width="12.5703125" style="18" customWidth="1"/>
    <col min="15110" max="15110" width="39.42578125" style="18" customWidth="1"/>
    <col min="15111" max="15360" width="9.140625" style="18"/>
    <col min="15361" max="15361" width="51.5703125" style="18" customWidth="1"/>
    <col min="15362" max="15362" width="6.85546875" style="18" customWidth="1"/>
    <col min="15363" max="15363" width="9.28515625" style="18" customWidth="1"/>
    <col min="15364" max="15364" width="14.28515625" style="18" customWidth="1"/>
    <col min="15365" max="15365" width="12.5703125" style="18" customWidth="1"/>
    <col min="15366" max="15366" width="39.42578125" style="18" customWidth="1"/>
    <col min="15367" max="15616" width="9.140625" style="18"/>
    <col min="15617" max="15617" width="51.5703125" style="18" customWidth="1"/>
    <col min="15618" max="15618" width="6.85546875" style="18" customWidth="1"/>
    <col min="15619" max="15619" width="9.28515625" style="18" customWidth="1"/>
    <col min="15620" max="15620" width="14.28515625" style="18" customWidth="1"/>
    <col min="15621" max="15621" width="12.5703125" style="18" customWidth="1"/>
    <col min="15622" max="15622" width="39.42578125" style="18" customWidth="1"/>
    <col min="15623" max="15872" width="9.140625" style="18"/>
    <col min="15873" max="15873" width="51.5703125" style="18" customWidth="1"/>
    <col min="15874" max="15874" width="6.85546875" style="18" customWidth="1"/>
    <col min="15875" max="15875" width="9.28515625" style="18" customWidth="1"/>
    <col min="15876" max="15876" width="14.28515625" style="18" customWidth="1"/>
    <col min="15877" max="15877" width="12.5703125" style="18" customWidth="1"/>
    <col min="15878" max="15878" width="39.42578125" style="18" customWidth="1"/>
    <col min="15879" max="16128" width="9.140625" style="18"/>
    <col min="16129" max="16129" width="51.5703125" style="18" customWidth="1"/>
    <col min="16130" max="16130" width="6.85546875" style="18" customWidth="1"/>
    <col min="16131" max="16131" width="9.28515625" style="18" customWidth="1"/>
    <col min="16132" max="16132" width="14.28515625" style="18" customWidth="1"/>
    <col min="16133" max="16133" width="12.5703125" style="18" customWidth="1"/>
    <col min="16134" max="16134" width="39.42578125" style="18" customWidth="1"/>
    <col min="16135" max="16384" width="9.140625" style="18"/>
  </cols>
  <sheetData>
    <row r="1" spans="1:8" s="13" customFormat="1" ht="36" customHeight="1" thickTop="1" thickBot="1">
      <c r="A1" s="272" t="s">
        <v>109</v>
      </c>
      <c r="B1" s="272"/>
      <c r="C1" s="272"/>
      <c r="D1" s="272"/>
      <c r="E1" s="272"/>
      <c r="F1" s="272"/>
      <c r="H1" s="86" t="s">
        <v>117</v>
      </c>
    </row>
    <row r="2" spans="1:8" s="15" customFormat="1" ht="30" customHeight="1" thickTop="1">
      <c r="A2" s="14" t="s">
        <v>34</v>
      </c>
      <c r="B2" s="273">
        <f>'Ponudbeni list'!C8</f>
        <v>0</v>
      </c>
      <c r="C2" s="273"/>
      <c r="D2" s="273"/>
      <c r="E2" s="273"/>
      <c r="F2" s="273"/>
      <c r="H2" s="85" t="s">
        <v>158</v>
      </c>
    </row>
    <row r="3" spans="1:8" s="15" customFormat="1" ht="30" customHeight="1">
      <c r="A3" s="14" t="s">
        <v>35</v>
      </c>
      <c r="B3" s="273">
        <f>'Ponudbeni list'!C9</f>
        <v>0</v>
      </c>
      <c r="C3" s="273"/>
      <c r="D3" s="273"/>
      <c r="E3" s="273"/>
      <c r="F3" s="273"/>
    </row>
    <row r="4" spans="1:8" s="15" customFormat="1" ht="30" customHeight="1">
      <c r="A4" s="14" t="s">
        <v>36</v>
      </c>
      <c r="B4" s="271">
        <f>'Ponudbeni list'!C10</f>
        <v>0</v>
      </c>
      <c r="C4" s="271"/>
      <c r="D4" s="271"/>
      <c r="E4" s="271"/>
      <c r="F4" s="271"/>
    </row>
    <row r="5" spans="1:8" ht="15.95" customHeight="1" thickBot="1">
      <c r="A5" s="277"/>
      <c r="B5" s="277"/>
      <c r="C5" s="277"/>
      <c r="D5" s="277"/>
      <c r="E5" s="277"/>
      <c r="F5" s="277"/>
    </row>
    <row r="6" spans="1:8" s="12" customFormat="1" ht="38.1" customHeight="1">
      <c r="A6" s="47" t="s">
        <v>46</v>
      </c>
      <c r="B6" s="274" t="str">
        <f>'Ponudbeni list'!C5</f>
        <v>Godišnja nabava asfaltne mase, za IVKOM–VODE d.o.o., Ivanec</v>
      </c>
      <c r="C6" s="275"/>
      <c r="D6" s="275"/>
      <c r="E6" s="275"/>
      <c r="F6" s="276"/>
    </row>
    <row r="7" spans="1:8" s="12" customFormat="1" ht="38.1" customHeight="1" thickBot="1">
      <c r="A7" s="48" t="s">
        <v>105</v>
      </c>
      <c r="B7" s="252" t="str">
        <f>'Ponudbeni list'!C6</f>
        <v>JN–01–19</v>
      </c>
      <c r="C7" s="253"/>
      <c r="D7" s="253"/>
      <c r="E7" s="253"/>
      <c r="F7" s="254"/>
    </row>
    <row r="8" spans="1:8" s="12" customFormat="1" ht="48" customHeight="1" thickBot="1">
      <c r="A8" s="255" t="s">
        <v>110</v>
      </c>
      <c r="B8" s="256"/>
      <c r="C8" s="256"/>
      <c r="D8" s="256"/>
      <c r="E8" s="256"/>
      <c r="F8" s="257"/>
    </row>
    <row r="9" spans="1:8" s="13" customFormat="1" ht="12" customHeight="1">
      <c r="A9" s="258" t="s">
        <v>111</v>
      </c>
      <c r="B9" s="259"/>
      <c r="C9" s="53" t="s">
        <v>42</v>
      </c>
      <c r="D9" s="53" t="s">
        <v>159</v>
      </c>
      <c r="E9" s="53" t="s">
        <v>112</v>
      </c>
      <c r="F9" s="54" t="s">
        <v>114</v>
      </c>
    </row>
    <row r="10" spans="1:8" s="13" customFormat="1" ht="12" customHeight="1">
      <c r="A10" s="260"/>
      <c r="B10" s="261"/>
      <c r="C10" s="55" t="s">
        <v>43</v>
      </c>
      <c r="D10" s="55" t="s">
        <v>160</v>
      </c>
      <c r="E10" s="55" t="s">
        <v>113</v>
      </c>
      <c r="F10" s="56" t="s">
        <v>113</v>
      </c>
    </row>
    <row r="11" spans="1:8" ht="12" customHeight="1" thickBot="1">
      <c r="A11" s="262"/>
      <c r="B11" s="263"/>
      <c r="C11" s="57" t="s">
        <v>40</v>
      </c>
      <c r="D11" s="57"/>
      <c r="E11" s="57" t="s">
        <v>41</v>
      </c>
      <c r="F11" s="58" t="s">
        <v>41</v>
      </c>
    </row>
    <row r="12" spans="1:8" s="16" customFormat="1" ht="24" customHeight="1">
      <c r="A12" s="329" t="s">
        <v>233</v>
      </c>
      <c r="B12" s="330"/>
      <c r="C12" s="331"/>
      <c r="D12" s="22"/>
      <c r="E12" s="22"/>
      <c r="F12" s="23"/>
    </row>
    <row r="13" spans="1:8" s="16" customFormat="1" ht="24" customHeight="1">
      <c r="A13" s="332" t="s">
        <v>234</v>
      </c>
      <c r="B13" s="333"/>
      <c r="C13" s="334" t="s">
        <v>235</v>
      </c>
      <c r="D13" s="335">
        <v>10</v>
      </c>
      <c r="E13" s="22"/>
      <c r="F13" s="23">
        <f t="shared" ref="F13:F17" si="0">D13*E13</f>
        <v>0</v>
      </c>
    </row>
    <row r="14" spans="1:8" s="16" customFormat="1" ht="24" customHeight="1">
      <c r="A14" s="332" t="s">
        <v>236</v>
      </c>
      <c r="B14" s="333"/>
      <c r="C14" s="334" t="s">
        <v>235</v>
      </c>
      <c r="D14" s="335">
        <v>100</v>
      </c>
      <c r="E14" s="22"/>
      <c r="F14" s="23">
        <f t="shared" ref="F14" si="1">D14*E14</f>
        <v>0</v>
      </c>
    </row>
    <row r="15" spans="1:8" s="16" customFormat="1" ht="24" customHeight="1">
      <c r="A15" s="332" t="s">
        <v>237</v>
      </c>
      <c r="B15" s="333"/>
      <c r="C15" s="334" t="s">
        <v>235</v>
      </c>
      <c r="D15" s="335">
        <v>100</v>
      </c>
      <c r="E15" s="22"/>
      <c r="F15" s="23">
        <f t="shared" si="0"/>
        <v>0</v>
      </c>
    </row>
    <row r="16" spans="1:8" s="16" customFormat="1" ht="24" customHeight="1">
      <c r="A16" s="332" t="s">
        <v>238</v>
      </c>
      <c r="B16" s="333"/>
      <c r="C16" s="334" t="s">
        <v>235</v>
      </c>
      <c r="D16" s="335">
        <v>15</v>
      </c>
      <c r="E16" s="22"/>
      <c r="F16" s="23">
        <f t="shared" si="0"/>
        <v>0</v>
      </c>
    </row>
    <row r="17" spans="1:11" s="16" customFormat="1" ht="24" customHeight="1" thickBot="1">
      <c r="A17" s="336" t="s">
        <v>239</v>
      </c>
      <c r="B17" s="337"/>
      <c r="C17" s="334" t="s">
        <v>240</v>
      </c>
      <c r="D17" s="335">
        <v>200</v>
      </c>
      <c r="E17" s="22"/>
      <c r="F17" s="23">
        <f t="shared" si="0"/>
        <v>0</v>
      </c>
    </row>
    <row r="18" spans="1:11" s="16" customFormat="1" ht="30" customHeight="1">
      <c r="A18" s="264" t="s">
        <v>47</v>
      </c>
      <c r="B18" s="265"/>
      <c r="C18" s="19"/>
      <c r="D18" s="24"/>
      <c r="E18" s="25"/>
      <c r="F18" s="26">
        <f>SUM(F12:F17)</f>
        <v>0</v>
      </c>
    </row>
    <row r="19" spans="1:11" s="16" customFormat="1" ht="24" customHeight="1">
      <c r="A19" s="266" t="s">
        <v>44</v>
      </c>
      <c r="B19" s="267"/>
      <c r="C19" s="20"/>
      <c r="D19" s="27"/>
      <c r="E19" s="28"/>
      <c r="F19" s="29">
        <f>F18*25%</f>
        <v>0</v>
      </c>
    </row>
    <row r="20" spans="1:11" s="16" customFormat="1" ht="36" customHeight="1" thickBot="1">
      <c r="A20" s="268" t="s">
        <v>115</v>
      </c>
      <c r="B20" s="269"/>
      <c r="C20" s="21"/>
      <c r="D20" s="30"/>
      <c r="E20" s="31"/>
      <c r="F20" s="32">
        <f>SUM(F18:F19)</f>
        <v>0</v>
      </c>
      <c r="H20" s="99"/>
      <c r="K20" s="33"/>
    </row>
    <row r="21" spans="1:11" ht="14.1" customHeight="1"/>
    <row r="22" spans="1:11" ht="14.1" customHeight="1"/>
    <row r="23" spans="1:11" ht="14.1" customHeight="1"/>
    <row r="24" spans="1:11" ht="15.95" customHeight="1">
      <c r="A24" s="270">
        <f>'Ponudbeni list'!C23</f>
        <v>0</v>
      </c>
      <c r="B24" s="270"/>
      <c r="C24" s="11"/>
      <c r="D24" s="250" t="s">
        <v>38</v>
      </c>
      <c r="E24" s="250"/>
      <c r="F24" s="250"/>
    </row>
    <row r="25" spans="1:11" ht="9.9499999999999993" customHeight="1">
      <c r="A25" s="246" t="s">
        <v>37</v>
      </c>
      <c r="B25" s="246"/>
      <c r="D25" s="251"/>
      <c r="E25" s="251"/>
      <c r="F25" s="251"/>
    </row>
    <row r="26" spans="1:11" ht="14.25">
      <c r="D26" s="248">
        <f>'Ponudbeni list'!C28</f>
        <v>0</v>
      </c>
      <c r="E26" s="248"/>
      <c r="F26" s="248"/>
    </row>
    <row r="27" spans="1:11" ht="9.9499999999999993" customHeight="1">
      <c r="D27" s="249" t="s">
        <v>39</v>
      </c>
      <c r="E27" s="249"/>
      <c r="F27" s="249"/>
    </row>
    <row r="28" spans="1:11">
      <c r="D28" s="247"/>
      <c r="E28" s="247"/>
      <c r="F28" s="247"/>
    </row>
    <row r="29" spans="1:11">
      <c r="D29" s="247"/>
      <c r="E29" s="247"/>
      <c r="F29" s="247"/>
    </row>
    <row r="30" spans="1:11">
      <c r="D30" s="247"/>
      <c r="E30" s="247"/>
      <c r="F30" s="247"/>
    </row>
    <row r="31" spans="1:11">
      <c r="D31" s="247"/>
      <c r="E31" s="247"/>
      <c r="F31" s="247"/>
    </row>
    <row r="32" spans="1:11">
      <c r="C32" s="17" t="s">
        <v>45</v>
      </c>
      <c r="D32" s="245"/>
      <c r="E32" s="245"/>
      <c r="F32" s="245"/>
    </row>
    <row r="33" spans="4:6" ht="9.9499999999999993" customHeight="1">
      <c r="D33" s="246" t="s">
        <v>116</v>
      </c>
      <c r="E33" s="246"/>
      <c r="F33" s="246"/>
    </row>
  </sheetData>
  <mergeCells count="30">
    <mergeCell ref="B4:F4"/>
    <mergeCell ref="A1:F1"/>
    <mergeCell ref="B2:F2"/>
    <mergeCell ref="B3:F3"/>
    <mergeCell ref="B6:F6"/>
    <mergeCell ref="A5:F5"/>
    <mergeCell ref="D24:F24"/>
    <mergeCell ref="D25:F25"/>
    <mergeCell ref="A17:B17"/>
    <mergeCell ref="A13:B13"/>
    <mergeCell ref="B7:F7"/>
    <mergeCell ref="A8:F8"/>
    <mergeCell ref="A9:B11"/>
    <mergeCell ref="A12:B12"/>
    <mergeCell ref="A18:B18"/>
    <mergeCell ref="A19:B19"/>
    <mergeCell ref="A20:B20"/>
    <mergeCell ref="A24:B24"/>
    <mergeCell ref="A25:B25"/>
    <mergeCell ref="A15:B15"/>
    <mergeCell ref="A16:B16"/>
    <mergeCell ref="A14:B14"/>
    <mergeCell ref="D32:F32"/>
    <mergeCell ref="D33:F33"/>
    <mergeCell ref="D29:F29"/>
    <mergeCell ref="D26:F26"/>
    <mergeCell ref="D27:F27"/>
    <mergeCell ref="D28:F28"/>
    <mergeCell ref="D30:F30"/>
    <mergeCell ref="D31:F31"/>
  </mergeCells>
  <pageMargins left="0.59055118110236227" right="0.39370078740157483" top="0.47244094488188981" bottom="0.31496062992125984" header="0.39370078740157483" footer="0.27559055118110237"/>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rgb="FF339933"/>
  </sheetPr>
  <dimension ref="A1:W109"/>
  <sheetViews>
    <sheetView zoomScale="130" zoomScaleNormal="130" zoomScaleSheetLayoutView="140" workbookViewId="0">
      <selection activeCell="J3" sqref="J3"/>
    </sheetView>
  </sheetViews>
  <sheetFormatPr defaultRowHeight="15"/>
  <cols>
    <col min="1" max="1" width="3.28515625" style="64" customWidth="1"/>
    <col min="2" max="2" width="9" style="64" customWidth="1"/>
    <col min="3" max="3" width="21.5703125" style="63" customWidth="1"/>
    <col min="4" max="4" width="8.42578125" style="63" customWidth="1"/>
    <col min="5" max="5" width="10.140625" style="63" customWidth="1"/>
    <col min="6" max="6" width="12.28515625" style="62" customWidth="1"/>
    <col min="7" max="7" width="9.28515625" style="61" customWidth="1"/>
    <col min="8" max="8" width="8.5703125" style="61" customWidth="1"/>
    <col min="9" max="9" width="5.7109375" style="61" customWidth="1"/>
    <col min="10" max="10" width="90.140625" style="61" customWidth="1"/>
    <col min="11" max="11" width="11.5703125" style="60" customWidth="1"/>
    <col min="12" max="12" width="12.140625" style="59" customWidth="1"/>
    <col min="13" max="13" width="6.42578125" style="59" customWidth="1"/>
    <col min="14" max="14" width="10.42578125" style="59" customWidth="1"/>
    <col min="15" max="17" width="9.140625" style="59"/>
    <col min="18" max="18" width="6.5703125" style="59" customWidth="1"/>
    <col min="19" max="19" width="7.7109375" style="59" customWidth="1"/>
    <col min="20" max="20" width="9.28515625" style="59" customWidth="1"/>
    <col min="21" max="21" width="8" style="59" customWidth="1"/>
    <col min="22" max="22" width="8.28515625" style="59" customWidth="1"/>
    <col min="23" max="256" width="9.140625" style="59"/>
    <col min="257" max="257" width="5.28515625" style="59" customWidth="1"/>
    <col min="258" max="258" width="8.5703125" style="59" customWidth="1"/>
    <col min="259" max="259" width="21.5703125" style="59" customWidth="1"/>
    <col min="260" max="260" width="8.42578125" style="59" customWidth="1"/>
    <col min="261" max="261" width="10.140625" style="59" customWidth="1"/>
    <col min="262" max="262" width="12.28515625" style="59" customWidth="1"/>
    <col min="263" max="263" width="9.28515625" style="59" customWidth="1"/>
    <col min="264" max="264" width="10.7109375" style="59" customWidth="1"/>
    <col min="265" max="265" width="5.7109375" style="59" customWidth="1"/>
    <col min="266" max="266" width="7.42578125" style="59" customWidth="1"/>
    <col min="267" max="267" width="11.5703125" style="59" customWidth="1"/>
    <col min="268" max="268" width="12.140625" style="59" customWidth="1"/>
    <col min="269" max="269" width="6.42578125" style="59" customWidth="1"/>
    <col min="270" max="270" width="10.42578125" style="59" customWidth="1"/>
    <col min="271" max="273" width="9.140625" style="59"/>
    <col min="274" max="274" width="6.5703125" style="59" customWidth="1"/>
    <col min="275" max="275" width="7.7109375" style="59" customWidth="1"/>
    <col min="276" max="276" width="9.28515625" style="59" customWidth="1"/>
    <col min="277" max="277" width="8" style="59" customWidth="1"/>
    <col min="278" max="278" width="8.28515625" style="59" customWidth="1"/>
    <col min="279" max="512" width="9.140625" style="59"/>
    <col min="513" max="513" width="5.28515625" style="59" customWidth="1"/>
    <col min="514" max="514" width="8.5703125" style="59" customWidth="1"/>
    <col min="515" max="515" width="21.5703125" style="59" customWidth="1"/>
    <col min="516" max="516" width="8.42578125" style="59" customWidth="1"/>
    <col min="517" max="517" width="10.140625" style="59" customWidth="1"/>
    <col min="518" max="518" width="12.28515625" style="59" customWidth="1"/>
    <col min="519" max="519" width="9.28515625" style="59" customWidth="1"/>
    <col min="520" max="520" width="10.7109375" style="59" customWidth="1"/>
    <col min="521" max="521" width="5.7109375" style="59" customWidth="1"/>
    <col min="522" max="522" width="7.42578125" style="59" customWidth="1"/>
    <col min="523" max="523" width="11.5703125" style="59" customWidth="1"/>
    <col min="524" max="524" width="12.140625" style="59" customWidth="1"/>
    <col min="525" max="525" width="6.42578125" style="59" customWidth="1"/>
    <col min="526" max="526" width="10.42578125" style="59" customWidth="1"/>
    <col min="527" max="529" width="9.140625" style="59"/>
    <col min="530" max="530" width="6.5703125" style="59" customWidth="1"/>
    <col min="531" max="531" width="7.7109375" style="59" customWidth="1"/>
    <col min="532" max="532" width="9.28515625" style="59" customWidth="1"/>
    <col min="533" max="533" width="8" style="59" customWidth="1"/>
    <col min="534" max="534" width="8.28515625" style="59" customWidth="1"/>
    <col min="535" max="768" width="9.140625" style="59"/>
    <col min="769" max="769" width="5.28515625" style="59" customWidth="1"/>
    <col min="770" max="770" width="8.5703125" style="59" customWidth="1"/>
    <col min="771" max="771" width="21.5703125" style="59" customWidth="1"/>
    <col min="772" max="772" width="8.42578125" style="59" customWidth="1"/>
    <col min="773" max="773" width="10.140625" style="59" customWidth="1"/>
    <col min="774" max="774" width="12.28515625" style="59" customWidth="1"/>
    <col min="775" max="775" width="9.28515625" style="59" customWidth="1"/>
    <col min="776" max="776" width="10.7109375" style="59" customWidth="1"/>
    <col min="777" max="777" width="5.7109375" style="59" customWidth="1"/>
    <col min="778" max="778" width="7.42578125" style="59" customWidth="1"/>
    <col min="779" max="779" width="11.5703125" style="59" customWidth="1"/>
    <col min="780" max="780" width="12.140625" style="59" customWidth="1"/>
    <col min="781" max="781" width="6.42578125" style="59" customWidth="1"/>
    <col min="782" max="782" width="10.42578125" style="59" customWidth="1"/>
    <col min="783" max="785" width="9.140625" style="59"/>
    <col min="786" max="786" width="6.5703125" style="59" customWidth="1"/>
    <col min="787" max="787" width="7.7109375" style="59" customWidth="1"/>
    <col min="788" max="788" width="9.28515625" style="59" customWidth="1"/>
    <col min="789" max="789" width="8" style="59" customWidth="1"/>
    <col min="790" max="790" width="8.28515625" style="59" customWidth="1"/>
    <col min="791" max="1024" width="9.140625" style="59"/>
    <col min="1025" max="1025" width="5.28515625" style="59" customWidth="1"/>
    <col min="1026" max="1026" width="8.5703125" style="59" customWidth="1"/>
    <col min="1027" max="1027" width="21.5703125" style="59" customWidth="1"/>
    <col min="1028" max="1028" width="8.42578125" style="59" customWidth="1"/>
    <col min="1029" max="1029" width="10.140625" style="59" customWidth="1"/>
    <col min="1030" max="1030" width="12.28515625" style="59" customWidth="1"/>
    <col min="1031" max="1031" width="9.28515625" style="59" customWidth="1"/>
    <col min="1032" max="1032" width="10.7109375" style="59" customWidth="1"/>
    <col min="1033" max="1033" width="5.7109375" style="59" customWidth="1"/>
    <col min="1034" max="1034" width="7.42578125" style="59" customWidth="1"/>
    <col min="1035" max="1035" width="11.5703125" style="59" customWidth="1"/>
    <col min="1036" max="1036" width="12.140625" style="59" customWidth="1"/>
    <col min="1037" max="1037" width="6.42578125" style="59" customWidth="1"/>
    <col min="1038" max="1038" width="10.42578125" style="59" customWidth="1"/>
    <col min="1039" max="1041" width="9.140625" style="59"/>
    <col min="1042" max="1042" width="6.5703125" style="59" customWidth="1"/>
    <col min="1043" max="1043" width="7.7109375" style="59" customWidth="1"/>
    <col min="1044" max="1044" width="9.28515625" style="59" customWidth="1"/>
    <col min="1045" max="1045" width="8" style="59" customWidth="1"/>
    <col min="1046" max="1046" width="8.28515625" style="59" customWidth="1"/>
    <col min="1047" max="1280" width="9.140625" style="59"/>
    <col min="1281" max="1281" width="5.28515625" style="59" customWidth="1"/>
    <col min="1282" max="1282" width="8.5703125" style="59" customWidth="1"/>
    <col min="1283" max="1283" width="21.5703125" style="59" customWidth="1"/>
    <col min="1284" max="1284" width="8.42578125" style="59" customWidth="1"/>
    <col min="1285" max="1285" width="10.140625" style="59" customWidth="1"/>
    <col min="1286" max="1286" width="12.28515625" style="59" customWidth="1"/>
    <col min="1287" max="1287" width="9.28515625" style="59" customWidth="1"/>
    <col min="1288" max="1288" width="10.7109375" style="59" customWidth="1"/>
    <col min="1289" max="1289" width="5.7109375" style="59" customWidth="1"/>
    <col min="1290" max="1290" width="7.42578125" style="59" customWidth="1"/>
    <col min="1291" max="1291" width="11.5703125" style="59" customWidth="1"/>
    <col min="1292" max="1292" width="12.140625" style="59" customWidth="1"/>
    <col min="1293" max="1293" width="6.42578125" style="59" customWidth="1"/>
    <col min="1294" max="1294" width="10.42578125" style="59" customWidth="1"/>
    <col min="1295" max="1297" width="9.140625" style="59"/>
    <col min="1298" max="1298" width="6.5703125" style="59" customWidth="1"/>
    <col min="1299" max="1299" width="7.7109375" style="59" customWidth="1"/>
    <col min="1300" max="1300" width="9.28515625" style="59" customWidth="1"/>
    <col min="1301" max="1301" width="8" style="59" customWidth="1"/>
    <col min="1302" max="1302" width="8.28515625" style="59" customWidth="1"/>
    <col min="1303" max="1536" width="9.140625" style="59"/>
    <col min="1537" max="1537" width="5.28515625" style="59" customWidth="1"/>
    <col min="1538" max="1538" width="8.5703125" style="59" customWidth="1"/>
    <col min="1539" max="1539" width="21.5703125" style="59" customWidth="1"/>
    <col min="1540" max="1540" width="8.42578125" style="59" customWidth="1"/>
    <col min="1541" max="1541" width="10.140625" style="59" customWidth="1"/>
    <col min="1542" max="1542" width="12.28515625" style="59" customWidth="1"/>
    <col min="1543" max="1543" width="9.28515625" style="59" customWidth="1"/>
    <col min="1544" max="1544" width="10.7109375" style="59" customWidth="1"/>
    <col min="1545" max="1545" width="5.7109375" style="59" customWidth="1"/>
    <col min="1546" max="1546" width="7.42578125" style="59" customWidth="1"/>
    <col min="1547" max="1547" width="11.5703125" style="59" customWidth="1"/>
    <col min="1548" max="1548" width="12.140625" style="59" customWidth="1"/>
    <col min="1549" max="1549" width="6.42578125" style="59" customWidth="1"/>
    <col min="1550" max="1550" width="10.42578125" style="59" customWidth="1"/>
    <col min="1551" max="1553" width="9.140625" style="59"/>
    <col min="1554" max="1554" width="6.5703125" style="59" customWidth="1"/>
    <col min="1555" max="1555" width="7.7109375" style="59" customWidth="1"/>
    <col min="1556" max="1556" width="9.28515625" style="59" customWidth="1"/>
    <col min="1557" max="1557" width="8" style="59" customWidth="1"/>
    <col min="1558" max="1558" width="8.28515625" style="59" customWidth="1"/>
    <col min="1559" max="1792" width="9.140625" style="59"/>
    <col min="1793" max="1793" width="5.28515625" style="59" customWidth="1"/>
    <col min="1794" max="1794" width="8.5703125" style="59" customWidth="1"/>
    <col min="1795" max="1795" width="21.5703125" style="59" customWidth="1"/>
    <col min="1796" max="1796" width="8.42578125" style="59" customWidth="1"/>
    <col min="1797" max="1797" width="10.140625" style="59" customWidth="1"/>
    <col min="1798" max="1798" width="12.28515625" style="59" customWidth="1"/>
    <col min="1799" max="1799" width="9.28515625" style="59" customWidth="1"/>
    <col min="1800" max="1800" width="10.7109375" style="59" customWidth="1"/>
    <col min="1801" max="1801" width="5.7109375" style="59" customWidth="1"/>
    <col min="1802" max="1802" width="7.42578125" style="59" customWidth="1"/>
    <col min="1803" max="1803" width="11.5703125" style="59" customWidth="1"/>
    <col min="1804" max="1804" width="12.140625" style="59" customWidth="1"/>
    <col min="1805" max="1805" width="6.42578125" style="59" customWidth="1"/>
    <col min="1806" max="1806" width="10.42578125" style="59" customWidth="1"/>
    <col min="1807" max="1809" width="9.140625" style="59"/>
    <col min="1810" max="1810" width="6.5703125" style="59" customWidth="1"/>
    <col min="1811" max="1811" width="7.7109375" style="59" customWidth="1"/>
    <col min="1812" max="1812" width="9.28515625" style="59" customWidth="1"/>
    <col min="1813" max="1813" width="8" style="59" customWidth="1"/>
    <col min="1814" max="1814" width="8.28515625" style="59" customWidth="1"/>
    <col min="1815" max="2048" width="9.140625" style="59"/>
    <col min="2049" max="2049" width="5.28515625" style="59" customWidth="1"/>
    <col min="2050" max="2050" width="8.5703125" style="59" customWidth="1"/>
    <col min="2051" max="2051" width="21.5703125" style="59" customWidth="1"/>
    <col min="2052" max="2052" width="8.42578125" style="59" customWidth="1"/>
    <col min="2053" max="2053" width="10.140625" style="59" customWidth="1"/>
    <col min="2054" max="2054" width="12.28515625" style="59" customWidth="1"/>
    <col min="2055" max="2055" width="9.28515625" style="59" customWidth="1"/>
    <col min="2056" max="2056" width="10.7109375" style="59" customWidth="1"/>
    <col min="2057" max="2057" width="5.7109375" style="59" customWidth="1"/>
    <col min="2058" max="2058" width="7.42578125" style="59" customWidth="1"/>
    <col min="2059" max="2059" width="11.5703125" style="59" customWidth="1"/>
    <col min="2060" max="2060" width="12.140625" style="59" customWidth="1"/>
    <col min="2061" max="2061" width="6.42578125" style="59" customWidth="1"/>
    <col min="2062" max="2062" width="10.42578125" style="59" customWidth="1"/>
    <col min="2063" max="2065" width="9.140625" style="59"/>
    <col min="2066" max="2066" width="6.5703125" style="59" customWidth="1"/>
    <col min="2067" max="2067" width="7.7109375" style="59" customWidth="1"/>
    <col min="2068" max="2068" width="9.28515625" style="59" customWidth="1"/>
    <col min="2069" max="2069" width="8" style="59" customWidth="1"/>
    <col min="2070" max="2070" width="8.28515625" style="59" customWidth="1"/>
    <col min="2071" max="2304" width="9.140625" style="59"/>
    <col min="2305" max="2305" width="5.28515625" style="59" customWidth="1"/>
    <col min="2306" max="2306" width="8.5703125" style="59" customWidth="1"/>
    <col min="2307" max="2307" width="21.5703125" style="59" customWidth="1"/>
    <col min="2308" max="2308" width="8.42578125" style="59" customWidth="1"/>
    <col min="2309" max="2309" width="10.140625" style="59" customWidth="1"/>
    <col min="2310" max="2310" width="12.28515625" style="59" customWidth="1"/>
    <col min="2311" max="2311" width="9.28515625" style="59" customWidth="1"/>
    <col min="2312" max="2312" width="10.7109375" style="59" customWidth="1"/>
    <col min="2313" max="2313" width="5.7109375" style="59" customWidth="1"/>
    <col min="2314" max="2314" width="7.42578125" style="59" customWidth="1"/>
    <col min="2315" max="2315" width="11.5703125" style="59" customWidth="1"/>
    <col min="2316" max="2316" width="12.140625" style="59" customWidth="1"/>
    <col min="2317" max="2317" width="6.42578125" style="59" customWidth="1"/>
    <col min="2318" max="2318" width="10.42578125" style="59" customWidth="1"/>
    <col min="2319" max="2321" width="9.140625" style="59"/>
    <col min="2322" max="2322" width="6.5703125" style="59" customWidth="1"/>
    <col min="2323" max="2323" width="7.7109375" style="59" customWidth="1"/>
    <col min="2324" max="2324" width="9.28515625" style="59" customWidth="1"/>
    <col min="2325" max="2325" width="8" style="59" customWidth="1"/>
    <col min="2326" max="2326" width="8.28515625" style="59" customWidth="1"/>
    <col min="2327" max="2560" width="9.140625" style="59"/>
    <col min="2561" max="2561" width="5.28515625" style="59" customWidth="1"/>
    <col min="2562" max="2562" width="8.5703125" style="59" customWidth="1"/>
    <col min="2563" max="2563" width="21.5703125" style="59" customWidth="1"/>
    <col min="2564" max="2564" width="8.42578125" style="59" customWidth="1"/>
    <col min="2565" max="2565" width="10.140625" style="59" customWidth="1"/>
    <col min="2566" max="2566" width="12.28515625" style="59" customWidth="1"/>
    <col min="2567" max="2567" width="9.28515625" style="59" customWidth="1"/>
    <col min="2568" max="2568" width="10.7109375" style="59" customWidth="1"/>
    <col min="2569" max="2569" width="5.7109375" style="59" customWidth="1"/>
    <col min="2570" max="2570" width="7.42578125" style="59" customWidth="1"/>
    <col min="2571" max="2571" width="11.5703125" style="59" customWidth="1"/>
    <col min="2572" max="2572" width="12.140625" style="59" customWidth="1"/>
    <col min="2573" max="2573" width="6.42578125" style="59" customWidth="1"/>
    <col min="2574" max="2574" width="10.42578125" style="59" customWidth="1"/>
    <col min="2575" max="2577" width="9.140625" style="59"/>
    <col min="2578" max="2578" width="6.5703125" style="59" customWidth="1"/>
    <col min="2579" max="2579" width="7.7109375" style="59" customWidth="1"/>
    <col min="2580" max="2580" width="9.28515625" style="59" customWidth="1"/>
    <col min="2581" max="2581" width="8" style="59" customWidth="1"/>
    <col min="2582" max="2582" width="8.28515625" style="59" customWidth="1"/>
    <col min="2583" max="2816" width="9.140625" style="59"/>
    <col min="2817" max="2817" width="5.28515625" style="59" customWidth="1"/>
    <col min="2818" max="2818" width="8.5703125" style="59" customWidth="1"/>
    <col min="2819" max="2819" width="21.5703125" style="59" customWidth="1"/>
    <col min="2820" max="2820" width="8.42578125" style="59" customWidth="1"/>
    <col min="2821" max="2821" width="10.140625" style="59" customWidth="1"/>
    <col min="2822" max="2822" width="12.28515625" style="59" customWidth="1"/>
    <col min="2823" max="2823" width="9.28515625" style="59" customWidth="1"/>
    <col min="2824" max="2824" width="10.7109375" style="59" customWidth="1"/>
    <col min="2825" max="2825" width="5.7109375" style="59" customWidth="1"/>
    <col min="2826" max="2826" width="7.42578125" style="59" customWidth="1"/>
    <col min="2827" max="2827" width="11.5703125" style="59" customWidth="1"/>
    <col min="2828" max="2828" width="12.140625" style="59" customWidth="1"/>
    <col min="2829" max="2829" width="6.42578125" style="59" customWidth="1"/>
    <col min="2830" max="2830" width="10.42578125" style="59" customWidth="1"/>
    <col min="2831" max="2833" width="9.140625" style="59"/>
    <col min="2834" max="2834" width="6.5703125" style="59" customWidth="1"/>
    <col min="2835" max="2835" width="7.7109375" style="59" customWidth="1"/>
    <col min="2836" max="2836" width="9.28515625" style="59" customWidth="1"/>
    <col min="2837" max="2837" width="8" style="59" customWidth="1"/>
    <col min="2838" max="2838" width="8.28515625" style="59" customWidth="1"/>
    <col min="2839" max="3072" width="9.140625" style="59"/>
    <col min="3073" max="3073" width="5.28515625" style="59" customWidth="1"/>
    <col min="3074" max="3074" width="8.5703125" style="59" customWidth="1"/>
    <col min="3075" max="3075" width="21.5703125" style="59" customWidth="1"/>
    <col min="3076" max="3076" width="8.42578125" style="59" customWidth="1"/>
    <col min="3077" max="3077" width="10.140625" style="59" customWidth="1"/>
    <col min="3078" max="3078" width="12.28515625" style="59" customWidth="1"/>
    <col min="3079" max="3079" width="9.28515625" style="59" customWidth="1"/>
    <col min="3080" max="3080" width="10.7109375" style="59" customWidth="1"/>
    <col min="3081" max="3081" width="5.7109375" style="59" customWidth="1"/>
    <col min="3082" max="3082" width="7.42578125" style="59" customWidth="1"/>
    <col min="3083" max="3083" width="11.5703125" style="59" customWidth="1"/>
    <col min="3084" max="3084" width="12.140625" style="59" customWidth="1"/>
    <col min="3085" max="3085" width="6.42578125" style="59" customWidth="1"/>
    <col min="3086" max="3086" width="10.42578125" style="59" customWidth="1"/>
    <col min="3087" max="3089" width="9.140625" style="59"/>
    <col min="3090" max="3090" width="6.5703125" style="59" customWidth="1"/>
    <col min="3091" max="3091" width="7.7109375" style="59" customWidth="1"/>
    <col min="3092" max="3092" width="9.28515625" style="59" customWidth="1"/>
    <col min="3093" max="3093" width="8" style="59" customWidth="1"/>
    <col min="3094" max="3094" width="8.28515625" style="59" customWidth="1"/>
    <col min="3095" max="3328" width="9.140625" style="59"/>
    <col min="3329" max="3329" width="5.28515625" style="59" customWidth="1"/>
    <col min="3330" max="3330" width="8.5703125" style="59" customWidth="1"/>
    <col min="3331" max="3331" width="21.5703125" style="59" customWidth="1"/>
    <col min="3332" max="3332" width="8.42578125" style="59" customWidth="1"/>
    <col min="3333" max="3333" width="10.140625" style="59" customWidth="1"/>
    <col min="3334" max="3334" width="12.28515625" style="59" customWidth="1"/>
    <col min="3335" max="3335" width="9.28515625" style="59" customWidth="1"/>
    <col min="3336" max="3336" width="10.7109375" style="59" customWidth="1"/>
    <col min="3337" max="3337" width="5.7109375" style="59" customWidth="1"/>
    <col min="3338" max="3338" width="7.42578125" style="59" customWidth="1"/>
    <col min="3339" max="3339" width="11.5703125" style="59" customWidth="1"/>
    <col min="3340" max="3340" width="12.140625" style="59" customWidth="1"/>
    <col min="3341" max="3341" width="6.42578125" style="59" customWidth="1"/>
    <col min="3342" max="3342" width="10.42578125" style="59" customWidth="1"/>
    <col min="3343" max="3345" width="9.140625" style="59"/>
    <col min="3346" max="3346" width="6.5703125" style="59" customWidth="1"/>
    <col min="3347" max="3347" width="7.7109375" style="59" customWidth="1"/>
    <col min="3348" max="3348" width="9.28515625" style="59" customWidth="1"/>
    <col min="3349" max="3349" width="8" style="59" customWidth="1"/>
    <col min="3350" max="3350" width="8.28515625" style="59" customWidth="1"/>
    <col min="3351" max="3584" width="9.140625" style="59"/>
    <col min="3585" max="3585" width="5.28515625" style="59" customWidth="1"/>
    <col min="3586" max="3586" width="8.5703125" style="59" customWidth="1"/>
    <col min="3587" max="3587" width="21.5703125" style="59" customWidth="1"/>
    <col min="3588" max="3588" width="8.42578125" style="59" customWidth="1"/>
    <col min="3589" max="3589" width="10.140625" style="59" customWidth="1"/>
    <col min="3590" max="3590" width="12.28515625" style="59" customWidth="1"/>
    <col min="3591" max="3591" width="9.28515625" style="59" customWidth="1"/>
    <col min="3592" max="3592" width="10.7109375" style="59" customWidth="1"/>
    <col min="3593" max="3593" width="5.7109375" style="59" customWidth="1"/>
    <col min="3594" max="3594" width="7.42578125" style="59" customWidth="1"/>
    <col min="3595" max="3595" width="11.5703125" style="59" customWidth="1"/>
    <col min="3596" max="3596" width="12.140625" style="59" customWidth="1"/>
    <col min="3597" max="3597" width="6.42578125" style="59" customWidth="1"/>
    <col min="3598" max="3598" width="10.42578125" style="59" customWidth="1"/>
    <col min="3599" max="3601" width="9.140625" style="59"/>
    <col min="3602" max="3602" width="6.5703125" style="59" customWidth="1"/>
    <col min="3603" max="3603" width="7.7109375" style="59" customWidth="1"/>
    <col min="3604" max="3604" width="9.28515625" style="59" customWidth="1"/>
    <col min="3605" max="3605" width="8" style="59" customWidth="1"/>
    <col min="3606" max="3606" width="8.28515625" style="59" customWidth="1"/>
    <col min="3607" max="3840" width="9.140625" style="59"/>
    <col min="3841" max="3841" width="5.28515625" style="59" customWidth="1"/>
    <col min="3842" max="3842" width="8.5703125" style="59" customWidth="1"/>
    <col min="3843" max="3843" width="21.5703125" style="59" customWidth="1"/>
    <col min="3844" max="3844" width="8.42578125" style="59" customWidth="1"/>
    <col min="3845" max="3845" width="10.140625" style="59" customWidth="1"/>
    <col min="3846" max="3846" width="12.28515625" style="59" customWidth="1"/>
    <col min="3847" max="3847" width="9.28515625" style="59" customWidth="1"/>
    <col min="3848" max="3848" width="10.7109375" style="59" customWidth="1"/>
    <col min="3849" max="3849" width="5.7109375" style="59" customWidth="1"/>
    <col min="3850" max="3850" width="7.42578125" style="59" customWidth="1"/>
    <col min="3851" max="3851" width="11.5703125" style="59" customWidth="1"/>
    <col min="3852" max="3852" width="12.140625" style="59" customWidth="1"/>
    <col min="3853" max="3853" width="6.42578125" style="59" customWidth="1"/>
    <col min="3854" max="3854" width="10.42578125" style="59" customWidth="1"/>
    <col min="3855" max="3857" width="9.140625" style="59"/>
    <col min="3858" max="3858" width="6.5703125" style="59" customWidth="1"/>
    <col min="3859" max="3859" width="7.7109375" style="59" customWidth="1"/>
    <col min="3860" max="3860" width="9.28515625" style="59" customWidth="1"/>
    <col min="3861" max="3861" width="8" style="59" customWidth="1"/>
    <col min="3862" max="3862" width="8.28515625" style="59" customWidth="1"/>
    <col min="3863" max="4096" width="9.140625" style="59"/>
    <col min="4097" max="4097" width="5.28515625" style="59" customWidth="1"/>
    <col min="4098" max="4098" width="8.5703125" style="59" customWidth="1"/>
    <col min="4099" max="4099" width="21.5703125" style="59" customWidth="1"/>
    <col min="4100" max="4100" width="8.42578125" style="59" customWidth="1"/>
    <col min="4101" max="4101" width="10.140625" style="59" customWidth="1"/>
    <col min="4102" max="4102" width="12.28515625" style="59" customWidth="1"/>
    <col min="4103" max="4103" width="9.28515625" style="59" customWidth="1"/>
    <col min="4104" max="4104" width="10.7109375" style="59" customWidth="1"/>
    <col min="4105" max="4105" width="5.7109375" style="59" customWidth="1"/>
    <col min="4106" max="4106" width="7.42578125" style="59" customWidth="1"/>
    <col min="4107" max="4107" width="11.5703125" style="59" customWidth="1"/>
    <col min="4108" max="4108" width="12.140625" style="59" customWidth="1"/>
    <col min="4109" max="4109" width="6.42578125" style="59" customWidth="1"/>
    <col min="4110" max="4110" width="10.42578125" style="59" customWidth="1"/>
    <col min="4111" max="4113" width="9.140625" style="59"/>
    <col min="4114" max="4114" width="6.5703125" style="59" customWidth="1"/>
    <col min="4115" max="4115" width="7.7109375" style="59" customWidth="1"/>
    <col min="4116" max="4116" width="9.28515625" style="59" customWidth="1"/>
    <col min="4117" max="4117" width="8" style="59" customWidth="1"/>
    <col min="4118" max="4118" width="8.28515625" style="59" customWidth="1"/>
    <col min="4119" max="4352" width="9.140625" style="59"/>
    <col min="4353" max="4353" width="5.28515625" style="59" customWidth="1"/>
    <col min="4354" max="4354" width="8.5703125" style="59" customWidth="1"/>
    <col min="4355" max="4355" width="21.5703125" style="59" customWidth="1"/>
    <col min="4356" max="4356" width="8.42578125" style="59" customWidth="1"/>
    <col min="4357" max="4357" width="10.140625" style="59" customWidth="1"/>
    <col min="4358" max="4358" width="12.28515625" style="59" customWidth="1"/>
    <col min="4359" max="4359" width="9.28515625" style="59" customWidth="1"/>
    <col min="4360" max="4360" width="10.7109375" style="59" customWidth="1"/>
    <col min="4361" max="4361" width="5.7109375" style="59" customWidth="1"/>
    <col min="4362" max="4362" width="7.42578125" style="59" customWidth="1"/>
    <col min="4363" max="4363" width="11.5703125" style="59" customWidth="1"/>
    <col min="4364" max="4364" width="12.140625" style="59" customWidth="1"/>
    <col min="4365" max="4365" width="6.42578125" style="59" customWidth="1"/>
    <col min="4366" max="4366" width="10.42578125" style="59" customWidth="1"/>
    <col min="4367" max="4369" width="9.140625" style="59"/>
    <col min="4370" max="4370" width="6.5703125" style="59" customWidth="1"/>
    <col min="4371" max="4371" width="7.7109375" style="59" customWidth="1"/>
    <col min="4372" max="4372" width="9.28515625" style="59" customWidth="1"/>
    <col min="4373" max="4373" width="8" style="59" customWidth="1"/>
    <col min="4374" max="4374" width="8.28515625" style="59" customWidth="1"/>
    <col min="4375" max="4608" width="9.140625" style="59"/>
    <col min="4609" max="4609" width="5.28515625" style="59" customWidth="1"/>
    <col min="4610" max="4610" width="8.5703125" style="59" customWidth="1"/>
    <col min="4611" max="4611" width="21.5703125" style="59" customWidth="1"/>
    <col min="4612" max="4612" width="8.42578125" style="59" customWidth="1"/>
    <col min="4613" max="4613" width="10.140625" style="59" customWidth="1"/>
    <col min="4614" max="4614" width="12.28515625" style="59" customWidth="1"/>
    <col min="4615" max="4615" width="9.28515625" style="59" customWidth="1"/>
    <col min="4616" max="4616" width="10.7109375" style="59" customWidth="1"/>
    <col min="4617" max="4617" width="5.7109375" style="59" customWidth="1"/>
    <col min="4618" max="4618" width="7.42578125" style="59" customWidth="1"/>
    <col min="4619" max="4619" width="11.5703125" style="59" customWidth="1"/>
    <col min="4620" max="4620" width="12.140625" style="59" customWidth="1"/>
    <col min="4621" max="4621" width="6.42578125" style="59" customWidth="1"/>
    <col min="4622" max="4622" width="10.42578125" style="59" customWidth="1"/>
    <col min="4623" max="4625" width="9.140625" style="59"/>
    <col min="4626" max="4626" width="6.5703125" style="59" customWidth="1"/>
    <col min="4627" max="4627" width="7.7109375" style="59" customWidth="1"/>
    <col min="4628" max="4628" width="9.28515625" style="59" customWidth="1"/>
    <col min="4629" max="4629" width="8" style="59" customWidth="1"/>
    <col min="4630" max="4630" width="8.28515625" style="59" customWidth="1"/>
    <col min="4631" max="4864" width="9.140625" style="59"/>
    <col min="4865" max="4865" width="5.28515625" style="59" customWidth="1"/>
    <col min="4866" max="4866" width="8.5703125" style="59" customWidth="1"/>
    <col min="4867" max="4867" width="21.5703125" style="59" customWidth="1"/>
    <col min="4868" max="4868" width="8.42578125" style="59" customWidth="1"/>
    <col min="4869" max="4869" width="10.140625" style="59" customWidth="1"/>
    <col min="4870" max="4870" width="12.28515625" style="59" customWidth="1"/>
    <col min="4871" max="4871" width="9.28515625" style="59" customWidth="1"/>
    <col min="4872" max="4872" width="10.7109375" style="59" customWidth="1"/>
    <col min="4873" max="4873" width="5.7109375" style="59" customWidth="1"/>
    <col min="4874" max="4874" width="7.42578125" style="59" customWidth="1"/>
    <col min="4875" max="4875" width="11.5703125" style="59" customWidth="1"/>
    <col min="4876" max="4876" width="12.140625" style="59" customWidth="1"/>
    <col min="4877" max="4877" width="6.42578125" style="59" customWidth="1"/>
    <col min="4878" max="4878" width="10.42578125" style="59" customWidth="1"/>
    <col min="4879" max="4881" width="9.140625" style="59"/>
    <col min="4882" max="4882" width="6.5703125" style="59" customWidth="1"/>
    <col min="4883" max="4883" width="7.7109375" style="59" customWidth="1"/>
    <col min="4884" max="4884" width="9.28515625" style="59" customWidth="1"/>
    <col min="4885" max="4885" width="8" style="59" customWidth="1"/>
    <col min="4886" max="4886" width="8.28515625" style="59" customWidth="1"/>
    <col min="4887" max="5120" width="9.140625" style="59"/>
    <col min="5121" max="5121" width="5.28515625" style="59" customWidth="1"/>
    <col min="5122" max="5122" width="8.5703125" style="59" customWidth="1"/>
    <col min="5123" max="5123" width="21.5703125" style="59" customWidth="1"/>
    <col min="5124" max="5124" width="8.42578125" style="59" customWidth="1"/>
    <col min="5125" max="5125" width="10.140625" style="59" customWidth="1"/>
    <col min="5126" max="5126" width="12.28515625" style="59" customWidth="1"/>
    <col min="5127" max="5127" width="9.28515625" style="59" customWidth="1"/>
    <col min="5128" max="5128" width="10.7109375" style="59" customWidth="1"/>
    <col min="5129" max="5129" width="5.7109375" style="59" customWidth="1"/>
    <col min="5130" max="5130" width="7.42578125" style="59" customWidth="1"/>
    <col min="5131" max="5131" width="11.5703125" style="59" customWidth="1"/>
    <col min="5132" max="5132" width="12.140625" style="59" customWidth="1"/>
    <col min="5133" max="5133" width="6.42578125" style="59" customWidth="1"/>
    <col min="5134" max="5134" width="10.42578125" style="59" customWidth="1"/>
    <col min="5135" max="5137" width="9.140625" style="59"/>
    <col min="5138" max="5138" width="6.5703125" style="59" customWidth="1"/>
    <col min="5139" max="5139" width="7.7109375" style="59" customWidth="1"/>
    <col min="5140" max="5140" width="9.28515625" style="59" customWidth="1"/>
    <col min="5141" max="5141" width="8" style="59" customWidth="1"/>
    <col min="5142" max="5142" width="8.28515625" style="59" customWidth="1"/>
    <col min="5143" max="5376" width="9.140625" style="59"/>
    <col min="5377" max="5377" width="5.28515625" style="59" customWidth="1"/>
    <col min="5378" max="5378" width="8.5703125" style="59" customWidth="1"/>
    <col min="5379" max="5379" width="21.5703125" style="59" customWidth="1"/>
    <col min="5380" max="5380" width="8.42578125" style="59" customWidth="1"/>
    <col min="5381" max="5381" width="10.140625" style="59" customWidth="1"/>
    <col min="5382" max="5382" width="12.28515625" style="59" customWidth="1"/>
    <col min="5383" max="5383" width="9.28515625" style="59" customWidth="1"/>
    <col min="5384" max="5384" width="10.7109375" style="59" customWidth="1"/>
    <col min="5385" max="5385" width="5.7109375" style="59" customWidth="1"/>
    <col min="5386" max="5386" width="7.42578125" style="59" customWidth="1"/>
    <col min="5387" max="5387" width="11.5703125" style="59" customWidth="1"/>
    <col min="5388" max="5388" width="12.140625" style="59" customWidth="1"/>
    <col min="5389" max="5389" width="6.42578125" style="59" customWidth="1"/>
    <col min="5390" max="5390" width="10.42578125" style="59" customWidth="1"/>
    <col min="5391" max="5393" width="9.140625" style="59"/>
    <col min="5394" max="5394" width="6.5703125" style="59" customWidth="1"/>
    <col min="5395" max="5395" width="7.7109375" style="59" customWidth="1"/>
    <col min="5396" max="5396" width="9.28515625" style="59" customWidth="1"/>
    <col min="5397" max="5397" width="8" style="59" customWidth="1"/>
    <col min="5398" max="5398" width="8.28515625" style="59" customWidth="1"/>
    <col min="5399" max="5632" width="9.140625" style="59"/>
    <col min="5633" max="5633" width="5.28515625" style="59" customWidth="1"/>
    <col min="5634" max="5634" width="8.5703125" style="59" customWidth="1"/>
    <col min="5635" max="5635" width="21.5703125" style="59" customWidth="1"/>
    <col min="5636" max="5636" width="8.42578125" style="59" customWidth="1"/>
    <col min="5637" max="5637" width="10.140625" style="59" customWidth="1"/>
    <col min="5638" max="5638" width="12.28515625" style="59" customWidth="1"/>
    <col min="5639" max="5639" width="9.28515625" style="59" customWidth="1"/>
    <col min="5640" max="5640" width="10.7109375" style="59" customWidth="1"/>
    <col min="5641" max="5641" width="5.7109375" style="59" customWidth="1"/>
    <col min="5642" max="5642" width="7.42578125" style="59" customWidth="1"/>
    <col min="5643" max="5643" width="11.5703125" style="59" customWidth="1"/>
    <col min="5644" max="5644" width="12.140625" style="59" customWidth="1"/>
    <col min="5645" max="5645" width="6.42578125" style="59" customWidth="1"/>
    <col min="5646" max="5646" width="10.42578125" style="59" customWidth="1"/>
    <col min="5647" max="5649" width="9.140625" style="59"/>
    <col min="5650" max="5650" width="6.5703125" style="59" customWidth="1"/>
    <col min="5651" max="5651" width="7.7109375" style="59" customWidth="1"/>
    <col min="5652" max="5652" width="9.28515625" style="59" customWidth="1"/>
    <col min="5653" max="5653" width="8" style="59" customWidth="1"/>
    <col min="5654" max="5654" width="8.28515625" style="59" customWidth="1"/>
    <col min="5655" max="5888" width="9.140625" style="59"/>
    <col min="5889" max="5889" width="5.28515625" style="59" customWidth="1"/>
    <col min="5890" max="5890" width="8.5703125" style="59" customWidth="1"/>
    <col min="5891" max="5891" width="21.5703125" style="59" customWidth="1"/>
    <col min="5892" max="5892" width="8.42578125" style="59" customWidth="1"/>
    <col min="5893" max="5893" width="10.140625" style="59" customWidth="1"/>
    <col min="5894" max="5894" width="12.28515625" style="59" customWidth="1"/>
    <col min="5895" max="5895" width="9.28515625" style="59" customWidth="1"/>
    <col min="5896" max="5896" width="10.7109375" style="59" customWidth="1"/>
    <col min="5897" max="5897" width="5.7109375" style="59" customWidth="1"/>
    <col min="5898" max="5898" width="7.42578125" style="59" customWidth="1"/>
    <col min="5899" max="5899" width="11.5703125" style="59" customWidth="1"/>
    <col min="5900" max="5900" width="12.140625" style="59" customWidth="1"/>
    <col min="5901" max="5901" width="6.42578125" style="59" customWidth="1"/>
    <col min="5902" max="5902" width="10.42578125" style="59" customWidth="1"/>
    <col min="5903" max="5905" width="9.140625" style="59"/>
    <col min="5906" max="5906" width="6.5703125" style="59" customWidth="1"/>
    <col min="5907" max="5907" width="7.7109375" style="59" customWidth="1"/>
    <col min="5908" max="5908" width="9.28515625" style="59" customWidth="1"/>
    <col min="5909" max="5909" width="8" style="59" customWidth="1"/>
    <col min="5910" max="5910" width="8.28515625" style="59" customWidth="1"/>
    <col min="5911" max="6144" width="9.140625" style="59"/>
    <col min="6145" max="6145" width="5.28515625" style="59" customWidth="1"/>
    <col min="6146" max="6146" width="8.5703125" style="59" customWidth="1"/>
    <col min="6147" max="6147" width="21.5703125" style="59" customWidth="1"/>
    <col min="6148" max="6148" width="8.42578125" style="59" customWidth="1"/>
    <col min="6149" max="6149" width="10.140625" style="59" customWidth="1"/>
    <col min="6150" max="6150" width="12.28515625" style="59" customWidth="1"/>
    <col min="6151" max="6151" width="9.28515625" style="59" customWidth="1"/>
    <col min="6152" max="6152" width="10.7109375" style="59" customWidth="1"/>
    <col min="6153" max="6153" width="5.7109375" style="59" customWidth="1"/>
    <col min="6154" max="6154" width="7.42578125" style="59" customWidth="1"/>
    <col min="6155" max="6155" width="11.5703125" style="59" customWidth="1"/>
    <col min="6156" max="6156" width="12.140625" style="59" customWidth="1"/>
    <col min="6157" max="6157" width="6.42578125" style="59" customWidth="1"/>
    <col min="6158" max="6158" width="10.42578125" style="59" customWidth="1"/>
    <col min="6159" max="6161" width="9.140625" style="59"/>
    <col min="6162" max="6162" width="6.5703125" style="59" customWidth="1"/>
    <col min="6163" max="6163" width="7.7109375" style="59" customWidth="1"/>
    <col min="6164" max="6164" width="9.28515625" style="59" customWidth="1"/>
    <col min="6165" max="6165" width="8" style="59" customWidth="1"/>
    <col min="6166" max="6166" width="8.28515625" style="59" customWidth="1"/>
    <col min="6167" max="6400" width="9.140625" style="59"/>
    <col min="6401" max="6401" width="5.28515625" style="59" customWidth="1"/>
    <col min="6402" max="6402" width="8.5703125" style="59" customWidth="1"/>
    <col min="6403" max="6403" width="21.5703125" style="59" customWidth="1"/>
    <col min="6404" max="6404" width="8.42578125" style="59" customWidth="1"/>
    <col min="6405" max="6405" width="10.140625" style="59" customWidth="1"/>
    <col min="6406" max="6406" width="12.28515625" style="59" customWidth="1"/>
    <col min="6407" max="6407" width="9.28515625" style="59" customWidth="1"/>
    <col min="6408" max="6408" width="10.7109375" style="59" customWidth="1"/>
    <col min="6409" max="6409" width="5.7109375" style="59" customWidth="1"/>
    <col min="6410" max="6410" width="7.42578125" style="59" customWidth="1"/>
    <col min="6411" max="6411" width="11.5703125" style="59" customWidth="1"/>
    <col min="6412" max="6412" width="12.140625" style="59" customWidth="1"/>
    <col min="6413" max="6413" width="6.42578125" style="59" customWidth="1"/>
    <col min="6414" max="6414" width="10.42578125" style="59" customWidth="1"/>
    <col min="6415" max="6417" width="9.140625" style="59"/>
    <col min="6418" max="6418" width="6.5703125" style="59" customWidth="1"/>
    <col min="6419" max="6419" width="7.7109375" style="59" customWidth="1"/>
    <col min="6420" max="6420" width="9.28515625" style="59" customWidth="1"/>
    <col min="6421" max="6421" width="8" style="59" customWidth="1"/>
    <col min="6422" max="6422" width="8.28515625" style="59" customWidth="1"/>
    <col min="6423" max="6656" width="9.140625" style="59"/>
    <col min="6657" max="6657" width="5.28515625" style="59" customWidth="1"/>
    <col min="6658" max="6658" width="8.5703125" style="59" customWidth="1"/>
    <col min="6659" max="6659" width="21.5703125" style="59" customWidth="1"/>
    <col min="6660" max="6660" width="8.42578125" style="59" customWidth="1"/>
    <col min="6661" max="6661" width="10.140625" style="59" customWidth="1"/>
    <col min="6662" max="6662" width="12.28515625" style="59" customWidth="1"/>
    <col min="6663" max="6663" width="9.28515625" style="59" customWidth="1"/>
    <col min="6664" max="6664" width="10.7109375" style="59" customWidth="1"/>
    <col min="6665" max="6665" width="5.7109375" style="59" customWidth="1"/>
    <col min="6666" max="6666" width="7.42578125" style="59" customWidth="1"/>
    <col min="6667" max="6667" width="11.5703125" style="59" customWidth="1"/>
    <col min="6668" max="6668" width="12.140625" style="59" customWidth="1"/>
    <col min="6669" max="6669" width="6.42578125" style="59" customWidth="1"/>
    <col min="6670" max="6670" width="10.42578125" style="59" customWidth="1"/>
    <col min="6671" max="6673" width="9.140625" style="59"/>
    <col min="6674" max="6674" width="6.5703125" style="59" customWidth="1"/>
    <col min="6675" max="6675" width="7.7109375" style="59" customWidth="1"/>
    <col min="6676" max="6676" width="9.28515625" style="59" customWidth="1"/>
    <col min="6677" max="6677" width="8" style="59" customWidth="1"/>
    <col min="6678" max="6678" width="8.28515625" style="59" customWidth="1"/>
    <col min="6679" max="6912" width="9.140625" style="59"/>
    <col min="6913" max="6913" width="5.28515625" style="59" customWidth="1"/>
    <col min="6914" max="6914" width="8.5703125" style="59" customWidth="1"/>
    <col min="6915" max="6915" width="21.5703125" style="59" customWidth="1"/>
    <col min="6916" max="6916" width="8.42578125" style="59" customWidth="1"/>
    <col min="6917" max="6917" width="10.140625" style="59" customWidth="1"/>
    <col min="6918" max="6918" width="12.28515625" style="59" customWidth="1"/>
    <col min="6919" max="6919" width="9.28515625" style="59" customWidth="1"/>
    <col min="6920" max="6920" width="10.7109375" style="59" customWidth="1"/>
    <col min="6921" max="6921" width="5.7109375" style="59" customWidth="1"/>
    <col min="6922" max="6922" width="7.42578125" style="59" customWidth="1"/>
    <col min="6923" max="6923" width="11.5703125" style="59" customWidth="1"/>
    <col min="6924" max="6924" width="12.140625" style="59" customWidth="1"/>
    <col min="6925" max="6925" width="6.42578125" style="59" customWidth="1"/>
    <col min="6926" max="6926" width="10.42578125" style="59" customWidth="1"/>
    <col min="6927" max="6929" width="9.140625" style="59"/>
    <col min="6930" max="6930" width="6.5703125" style="59" customWidth="1"/>
    <col min="6931" max="6931" width="7.7109375" style="59" customWidth="1"/>
    <col min="6932" max="6932" width="9.28515625" style="59" customWidth="1"/>
    <col min="6933" max="6933" width="8" style="59" customWidth="1"/>
    <col min="6934" max="6934" width="8.28515625" style="59" customWidth="1"/>
    <col min="6935" max="7168" width="9.140625" style="59"/>
    <col min="7169" max="7169" width="5.28515625" style="59" customWidth="1"/>
    <col min="7170" max="7170" width="8.5703125" style="59" customWidth="1"/>
    <col min="7171" max="7171" width="21.5703125" style="59" customWidth="1"/>
    <col min="7172" max="7172" width="8.42578125" style="59" customWidth="1"/>
    <col min="7173" max="7173" width="10.140625" style="59" customWidth="1"/>
    <col min="7174" max="7174" width="12.28515625" style="59" customWidth="1"/>
    <col min="7175" max="7175" width="9.28515625" style="59" customWidth="1"/>
    <col min="7176" max="7176" width="10.7109375" style="59" customWidth="1"/>
    <col min="7177" max="7177" width="5.7109375" style="59" customWidth="1"/>
    <col min="7178" max="7178" width="7.42578125" style="59" customWidth="1"/>
    <col min="7179" max="7179" width="11.5703125" style="59" customWidth="1"/>
    <col min="7180" max="7180" width="12.140625" style="59" customWidth="1"/>
    <col min="7181" max="7181" width="6.42578125" style="59" customWidth="1"/>
    <col min="7182" max="7182" width="10.42578125" style="59" customWidth="1"/>
    <col min="7183" max="7185" width="9.140625" style="59"/>
    <col min="7186" max="7186" width="6.5703125" style="59" customWidth="1"/>
    <col min="7187" max="7187" width="7.7109375" style="59" customWidth="1"/>
    <col min="7188" max="7188" width="9.28515625" style="59" customWidth="1"/>
    <col min="7189" max="7189" width="8" style="59" customWidth="1"/>
    <col min="7190" max="7190" width="8.28515625" style="59" customWidth="1"/>
    <col min="7191" max="7424" width="9.140625" style="59"/>
    <col min="7425" max="7425" width="5.28515625" style="59" customWidth="1"/>
    <col min="7426" max="7426" width="8.5703125" style="59" customWidth="1"/>
    <col min="7427" max="7427" width="21.5703125" style="59" customWidth="1"/>
    <col min="7428" max="7428" width="8.42578125" style="59" customWidth="1"/>
    <col min="7429" max="7429" width="10.140625" style="59" customWidth="1"/>
    <col min="7430" max="7430" width="12.28515625" style="59" customWidth="1"/>
    <col min="7431" max="7431" width="9.28515625" style="59" customWidth="1"/>
    <col min="7432" max="7432" width="10.7109375" style="59" customWidth="1"/>
    <col min="7433" max="7433" width="5.7109375" style="59" customWidth="1"/>
    <col min="7434" max="7434" width="7.42578125" style="59" customWidth="1"/>
    <col min="7435" max="7435" width="11.5703125" style="59" customWidth="1"/>
    <col min="7436" max="7436" width="12.140625" style="59" customWidth="1"/>
    <col min="7437" max="7437" width="6.42578125" style="59" customWidth="1"/>
    <col min="7438" max="7438" width="10.42578125" style="59" customWidth="1"/>
    <col min="7439" max="7441" width="9.140625" style="59"/>
    <col min="7442" max="7442" width="6.5703125" style="59" customWidth="1"/>
    <col min="7443" max="7443" width="7.7109375" style="59" customWidth="1"/>
    <col min="7444" max="7444" width="9.28515625" style="59" customWidth="1"/>
    <col min="7445" max="7445" width="8" style="59" customWidth="1"/>
    <col min="7446" max="7446" width="8.28515625" style="59" customWidth="1"/>
    <col min="7447" max="7680" width="9.140625" style="59"/>
    <col min="7681" max="7681" width="5.28515625" style="59" customWidth="1"/>
    <col min="7682" max="7682" width="8.5703125" style="59" customWidth="1"/>
    <col min="7683" max="7683" width="21.5703125" style="59" customWidth="1"/>
    <col min="7684" max="7684" width="8.42578125" style="59" customWidth="1"/>
    <col min="7685" max="7685" width="10.140625" style="59" customWidth="1"/>
    <col min="7686" max="7686" width="12.28515625" style="59" customWidth="1"/>
    <col min="7687" max="7687" width="9.28515625" style="59" customWidth="1"/>
    <col min="7688" max="7688" width="10.7109375" style="59" customWidth="1"/>
    <col min="7689" max="7689" width="5.7109375" style="59" customWidth="1"/>
    <col min="7690" max="7690" width="7.42578125" style="59" customWidth="1"/>
    <col min="7691" max="7691" width="11.5703125" style="59" customWidth="1"/>
    <col min="7692" max="7692" width="12.140625" style="59" customWidth="1"/>
    <col min="7693" max="7693" width="6.42578125" style="59" customWidth="1"/>
    <col min="7694" max="7694" width="10.42578125" style="59" customWidth="1"/>
    <col min="7695" max="7697" width="9.140625" style="59"/>
    <col min="7698" max="7698" width="6.5703125" style="59" customWidth="1"/>
    <col min="7699" max="7699" width="7.7109375" style="59" customWidth="1"/>
    <col min="7700" max="7700" width="9.28515625" style="59" customWidth="1"/>
    <col min="7701" max="7701" width="8" style="59" customWidth="1"/>
    <col min="7702" max="7702" width="8.28515625" style="59" customWidth="1"/>
    <col min="7703" max="7936" width="9.140625" style="59"/>
    <col min="7937" max="7937" width="5.28515625" style="59" customWidth="1"/>
    <col min="7938" max="7938" width="8.5703125" style="59" customWidth="1"/>
    <col min="7939" max="7939" width="21.5703125" style="59" customWidth="1"/>
    <col min="7940" max="7940" width="8.42578125" style="59" customWidth="1"/>
    <col min="7941" max="7941" width="10.140625" style="59" customWidth="1"/>
    <col min="7942" max="7942" width="12.28515625" style="59" customWidth="1"/>
    <col min="7943" max="7943" width="9.28515625" style="59" customWidth="1"/>
    <col min="7944" max="7944" width="10.7109375" style="59" customWidth="1"/>
    <col min="7945" max="7945" width="5.7109375" style="59" customWidth="1"/>
    <col min="7946" max="7946" width="7.42578125" style="59" customWidth="1"/>
    <col min="7947" max="7947" width="11.5703125" style="59" customWidth="1"/>
    <col min="7948" max="7948" width="12.140625" style="59" customWidth="1"/>
    <col min="7949" max="7949" width="6.42578125" style="59" customWidth="1"/>
    <col min="7950" max="7950" width="10.42578125" style="59" customWidth="1"/>
    <col min="7951" max="7953" width="9.140625" style="59"/>
    <col min="7954" max="7954" width="6.5703125" style="59" customWidth="1"/>
    <col min="7955" max="7955" width="7.7109375" style="59" customWidth="1"/>
    <col min="7956" max="7956" width="9.28515625" style="59" customWidth="1"/>
    <col min="7957" max="7957" width="8" style="59" customWidth="1"/>
    <col min="7958" max="7958" width="8.28515625" style="59" customWidth="1"/>
    <col min="7959" max="8192" width="9.140625" style="59"/>
    <col min="8193" max="8193" width="5.28515625" style="59" customWidth="1"/>
    <col min="8194" max="8194" width="8.5703125" style="59" customWidth="1"/>
    <col min="8195" max="8195" width="21.5703125" style="59" customWidth="1"/>
    <col min="8196" max="8196" width="8.42578125" style="59" customWidth="1"/>
    <col min="8197" max="8197" width="10.140625" style="59" customWidth="1"/>
    <col min="8198" max="8198" width="12.28515625" style="59" customWidth="1"/>
    <col min="8199" max="8199" width="9.28515625" style="59" customWidth="1"/>
    <col min="8200" max="8200" width="10.7109375" style="59" customWidth="1"/>
    <col min="8201" max="8201" width="5.7109375" style="59" customWidth="1"/>
    <col min="8202" max="8202" width="7.42578125" style="59" customWidth="1"/>
    <col min="8203" max="8203" width="11.5703125" style="59" customWidth="1"/>
    <col min="8204" max="8204" width="12.140625" style="59" customWidth="1"/>
    <col min="8205" max="8205" width="6.42578125" style="59" customWidth="1"/>
    <col min="8206" max="8206" width="10.42578125" style="59" customWidth="1"/>
    <col min="8207" max="8209" width="9.140625" style="59"/>
    <col min="8210" max="8210" width="6.5703125" style="59" customWidth="1"/>
    <col min="8211" max="8211" width="7.7109375" style="59" customWidth="1"/>
    <col min="8212" max="8212" width="9.28515625" style="59" customWidth="1"/>
    <col min="8213" max="8213" width="8" style="59" customWidth="1"/>
    <col min="8214" max="8214" width="8.28515625" style="59" customWidth="1"/>
    <col min="8215" max="8448" width="9.140625" style="59"/>
    <col min="8449" max="8449" width="5.28515625" style="59" customWidth="1"/>
    <col min="8450" max="8450" width="8.5703125" style="59" customWidth="1"/>
    <col min="8451" max="8451" width="21.5703125" style="59" customWidth="1"/>
    <col min="8452" max="8452" width="8.42578125" style="59" customWidth="1"/>
    <col min="8453" max="8453" width="10.140625" style="59" customWidth="1"/>
    <col min="8454" max="8454" width="12.28515625" style="59" customWidth="1"/>
    <col min="8455" max="8455" width="9.28515625" style="59" customWidth="1"/>
    <col min="8456" max="8456" width="10.7109375" style="59" customWidth="1"/>
    <col min="8457" max="8457" width="5.7109375" style="59" customWidth="1"/>
    <col min="8458" max="8458" width="7.42578125" style="59" customWidth="1"/>
    <col min="8459" max="8459" width="11.5703125" style="59" customWidth="1"/>
    <col min="8460" max="8460" width="12.140625" style="59" customWidth="1"/>
    <col min="8461" max="8461" width="6.42578125" style="59" customWidth="1"/>
    <col min="8462" max="8462" width="10.42578125" style="59" customWidth="1"/>
    <col min="8463" max="8465" width="9.140625" style="59"/>
    <col min="8466" max="8466" width="6.5703125" style="59" customWidth="1"/>
    <col min="8467" max="8467" width="7.7109375" style="59" customWidth="1"/>
    <col min="8468" max="8468" width="9.28515625" style="59" customWidth="1"/>
    <col min="8469" max="8469" width="8" style="59" customWidth="1"/>
    <col min="8470" max="8470" width="8.28515625" style="59" customWidth="1"/>
    <col min="8471" max="8704" width="9.140625" style="59"/>
    <col min="8705" max="8705" width="5.28515625" style="59" customWidth="1"/>
    <col min="8706" max="8706" width="8.5703125" style="59" customWidth="1"/>
    <col min="8707" max="8707" width="21.5703125" style="59" customWidth="1"/>
    <col min="8708" max="8708" width="8.42578125" style="59" customWidth="1"/>
    <col min="8709" max="8709" width="10.140625" style="59" customWidth="1"/>
    <col min="8710" max="8710" width="12.28515625" style="59" customWidth="1"/>
    <col min="8711" max="8711" width="9.28515625" style="59" customWidth="1"/>
    <col min="8712" max="8712" width="10.7109375" style="59" customWidth="1"/>
    <col min="8713" max="8713" width="5.7109375" style="59" customWidth="1"/>
    <col min="8714" max="8714" width="7.42578125" style="59" customWidth="1"/>
    <col min="8715" max="8715" width="11.5703125" style="59" customWidth="1"/>
    <col min="8716" max="8716" width="12.140625" style="59" customWidth="1"/>
    <col min="8717" max="8717" width="6.42578125" style="59" customWidth="1"/>
    <col min="8718" max="8718" width="10.42578125" style="59" customWidth="1"/>
    <col min="8719" max="8721" width="9.140625" style="59"/>
    <col min="8722" max="8722" width="6.5703125" style="59" customWidth="1"/>
    <col min="8723" max="8723" width="7.7109375" style="59" customWidth="1"/>
    <col min="8724" max="8724" width="9.28515625" style="59" customWidth="1"/>
    <col min="8725" max="8725" width="8" style="59" customWidth="1"/>
    <col min="8726" max="8726" width="8.28515625" style="59" customWidth="1"/>
    <col min="8727" max="8960" width="9.140625" style="59"/>
    <col min="8961" max="8961" width="5.28515625" style="59" customWidth="1"/>
    <col min="8962" max="8962" width="8.5703125" style="59" customWidth="1"/>
    <col min="8963" max="8963" width="21.5703125" style="59" customWidth="1"/>
    <col min="8964" max="8964" width="8.42578125" style="59" customWidth="1"/>
    <col min="8965" max="8965" width="10.140625" style="59" customWidth="1"/>
    <col min="8966" max="8966" width="12.28515625" style="59" customWidth="1"/>
    <col min="8967" max="8967" width="9.28515625" style="59" customWidth="1"/>
    <col min="8968" max="8968" width="10.7109375" style="59" customWidth="1"/>
    <col min="8969" max="8969" width="5.7109375" style="59" customWidth="1"/>
    <col min="8970" max="8970" width="7.42578125" style="59" customWidth="1"/>
    <col min="8971" max="8971" width="11.5703125" style="59" customWidth="1"/>
    <col min="8972" max="8972" width="12.140625" style="59" customWidth="1"/>
    <col min="8973" max="8973" width="6.42578125" style="59" customWidth="1"/>
    <col min="8974" max="8974" width="10.42578125" style="59" customWidth="1"/>
    <col min="8975" max="8977" width="9.140625" style="59"/>
    <col min="8978" max="8978" width="6.5703125" style="59" customWidth="1"/>
    <col min="8979" max="8979" width="7.7109375" style="59" customWidth="1"/>
    <col min="8980" max="8980" width="9.28515625" style="59" customWidth="1"/>
    <col min="8981" max="8981" width="8" style="59" customWidth="1"/>
    <col min="8982" max="8982" width="8.28515625" style="59" customWidth="1"/>
    <col min="8983" max="9216" width="9.140625" style="59"/>
    <col min="9217" max="9217" width="5.28515625" style="59" customWidth="1"/>
    <col min="9218" max="9218" width="8.5703125" style="59" customWidth="1"/>
    <col min="9219" max="9219" width="21.5703125" style="59" customWidth="1"/>
    <col min="9220" max="9220" width="8.42578125" style="59" customWidth="1"/>
    <col min="9221" max="9221" width="10.140625" style="59" customWidth="1"/>
    <col min="9222" max="9222" width="12.28515625" style="59" customWidth="1"/>
    <col min="9223" max="9223" width="9.28515625" style="59" customWidth="1"/>
    <col min="9224" max="9224" width="10.7109375" style="59" customWidth="1"/>
    <col min="9225" max="9225" width="5.7109375" style="59" customWidth="1"/>
    <col min="9226" max="9226" width="7.42578125" style="59" customWidth="1"/>
    <col min="9227" max="9227" width="11.5703125" style="59" customWidth="1"/>
    <col min="9228" max="9228" width="12.140625" style="59" customWidth="1"/>
    <col min="9229" max="9229" width="6.42578125" style="59" customWidth="1"/>
    <col min="9230" max="9230" width="10.42578125" style="59" customWidth="1"/>
    <col min="9231" max="9233" width="9.140625" style="59"/>
    <col min="9234" max="9234" width="6.5703125" style="59" customWidth="1"/>
    <col min="9235" max="9235" width="7.7109375" style="59" customWidth="1"/>
    <col min="9236" max="9236" width="9.28515625" style="59" customWidth="1"/>
    <col min="9237" max="9237" width="8" style="59" customWidth="1"/>
    <col min="9238" max="9238" width="8.28515625" style="59" customWidth="1"/>
    <col min="9239" max="9472" width="9.140625" style="59"/>
    <col min="9473" max="9473" width="5.28515625" style="59" customWidth="1"/>
    <col min="9474" max="9474" width="8.5703125" style="59" customWidth="1"/>
    <col min="9475" max="9475" width="21.5703125" style="59" customWidth="1"/>
    <col min="9476" max="9476" width="8.42578125" style="59" customWidth="1"/>
    <col min="9477" max="9477" width="10.140625" style="59" customWidth="1"/>
    <col min="9478" max="9478" width="12.28515625" style="59" customWidth="1"/>
    <col min="9479" max="9479" width="9.28515625" style="59" customWidth="1"/>
    <col min="9480" max="9480" width="10.7109375" style="59" customWidth="1"/>
    <col min="9481" max="9481" width="5.7109375" style="59" customWidth="1"/>
    <col min="9482" max="9482" width="7.42578125" style="59" customWidth="1"/>
    <col min="9483" max="9483" width="11.5703125" style="59" customWidth="1"/>
    <col min="9484" max="9484" width="12.140625" style="59" customWidth="1"/>
    <col min="9485" max="9485" width="6.42578125" style="59" customWidth="1"/>
    <col min="9486" max="9486" width="10.42578125" style="59" customWidth="1"/>
    <col min="9487" max="9489" width="9.140625" style="59"/>
    <col min="9490" max="9490" width="6.5703125" style="59" customWidth="1"/>
    <col min="9491" max="9491" width="7.7109375" style="59" customWidth="1"/>
    <col min="9492" max="9492" width="9.28515625" style="59" customWidth="1"/>
    <col min="9493" max="9493" width="8" style="59" customWidth="1"/>
    <col min="9494" max="9494" width="8.28515625" style="59" customWidth="1"/>
    <col min="9495" max="9728" width="9.140625" style="59"/>
    <col min="9729" max="9729" width="5.28515625" style="59" customWidth="1"/>
    <col min="9730" max="9730" width="8.5703125" style="59" customWidth="1"/>
    <col min="9731" max="9731" width="21.5703125" style="59" customWidth="1"/>
    <col min="9732" max="9732" width="8.42578125" style="59" customWidth="1"/>
    <col min="9733" max="9733" width="10.140625" style="59" customWidth="1"/>
    <col min="9734" max="9734" width="12.28515625" style="59" customWidth="1"/>
    <col min="9735" max="9735" width="9.28515625" style="59" customWidth="1"/>
    <col min="9736" max="9736" width="10.7109375" style="59" customWidth="1"/>
    <col min="9737" max="9737" width="5.7109375" style="59" customWidth="1"/>
    <col min="9738" max="9738" width="7.42578125" style="59" customWidth="1"/>
    <col min="9739" max="9739" width="11.5703125" style="59" customWidth="1"/>
    <col min="9740" max="9740" width="12.140625" style="59" customWidth="1"/>
    <col min="9741" max="9741" width="6.42578125" style="59" customWidth="1"/>
    <col min="9742" max="9742" width="10.42578125" style="59" customWidth="1"/>
    <col min="9743" max="9745" width="9.140625" style="59"/>
    <col min="9746" max="9746" width="6.5703125" style="59" customWidth="1"/>
    <col min="9747" max="9747" width="7.7109375" style="59" customWidth="1"/>
    <col min="9748" max="9748" width="9.28515625" style="59" customWidth="1"/>
    <col min="9749" max="9749" width="8" style="59" customWidth="1"/>
    <col min="9750" max="9750" width="8.28515625" style="59" customWidth="1"/>
    <col min="9751" max="9984" width="9.140625" style="59"/>
    <col min="9985" max="9985" width="5.28515625" style="59" customWidth="1"/>
    <col min="9986" max="9986" width="8.5703125" style="59" customWidth="1"/>
    <col min="9987" max="9987" width="21.5703125" style="59" customWidth="1"/>
    <col min="9988" max="9988" width="8.42578125" style="59" customWidth="1"/>
    <col min="9989" max="9989" width="10.140625" style="59" customWidth="1"/>
    <col min="9990" max="9990" width="12.28515625" style="59" customWidth="1"/>
    <col min="9991" max="9991" width="9.28515625" style="59" customWidth="1"/>
    <col min="9992" max="9992" width="10.7109375" style="59" customWidth="1"/>
    <col min="9993" max="9993" width="5.7109375" style="59" customWidth="1"/>
    <col min="9994" max="9994" width="7.42578125" style="59" customWidth="1"/>
    <col min="9995" max="9995" width="11.5703125" style="59" customWidth="1"/>
    <col min="9996" max="9996" width="12.140625" style="59" customWidth="1"/>
    <col min="9997" max="9997" width="6.42578125" style="59" customWidth="1"/>
    <col min="9998" max="9998" width="10.42578125" style="59" customWidth="1"/>
    <col min="9999" max="10001" width="9.140625" style="59"/>
    <col min="10002" max="10002" width="6.5703125" style="59" customWidth="1"/>
    <col min="10003" max="10003" width="7.7109375" style="59" customWidth="1"/>
    <col min="10004" max="10004" width="9.28515625" style="59" customWidth="1"/>
    <col min="10005" max="10005" width="8" style="59" customWidth="1"/>
    <col min="10006" max="10006" width="8.28515625" style="59" customWidth="1"/>
    <col min="10007" max="10240" width="9.140625" style="59"/>
    <col min="10241" max="10241" width="5.28515625" style="59" customWidth="1"/>
    <col min="10242" max="10242" width="8.5703125" style="59" customWidth="1"/>
    <col min="10243" max="10243" width="21.5703125" style="59" customWidth="1"/>
    <col min="10244" max="10244" width="8.42578125" style="59" customWidth="1"/>
    <col min="10245" max="10245" width="10.140625" style="59" customWidth="1"/>
    <col min="10246" max="10246" width="12.28515625" style="59" customWidth="1"/>
    <col min="10247" max="10247" width="9.28515625" style="59" customWidth="1"/>
    <col min="10248" max="10248" width="10.7109375" style="59" customWidth="1"/>
    <col min="10249" max="10249" width="5.7109375" style="59" customWidth="1"/>
    <col min="10250" max="10250" width="7.42578125" style="59" customWidth="1"/>
    <col min="10251" max="10251" width="11.5703125" style="59" customWidth="1"/>
    <col min="10252" max="10252" width="12.140625" style="59" customWidth="1"/>
    <col min="10253" max="10253" width="6.42578125" style="59" customWidth="1"/>
    <col min="10254" max="10254" width="10.42578125" style="59" customWidth="1"/>
    <col min="10255" max="10257" width="9.140625" style="59"/>
    <col min="10258" max="10258" width="6.5703125" style="59" customWidth="1"/>
    <col min="10259" max="10259" width="7.7109375" style="59" customWidth="1"/>
    <col min="10260" max="10260" width="9.28515625" style="59" customWidth="1"/>
    <col min="10261" max="10261" width="8" style="59" customWidth="1"/>
    <col min="10262" max="10262" width="8.28515625" style="59" customWidth="1"/>
    <col min="10263" max="10496" width="9.140625" style="59"/>
    <col min="10497" max="10497" width="5.28515625" style="59" customWidth="1"/>
    <col min="10498" max="10498" width="8.5703125" style="59" customWidth="1"/>
    <col min="10499" max="10499" width="21.5703125" style="59" customWidth="1"/>
    <col min="10500" max="10500" width="8.42578125" style="59" customWidth="1"/>
    <col min="10501" max="10501" width="10.140625" style="59" customWidth="1"/>
    <col min="10502" max="10502" width="12.28515625" style="59" customWidth="1"/>
    <col min="10503" max="10503" width="9.28515625" style="59" customWidth="1"/>
    <col min="10504" max="10504" width="10.7109375" style="59" customWidth="1"/>
    <col min="10505" max="10505" width="5.7109375" style="59" customWidth="1"/>
    <col min="10506" max="10506" width="7.42578125" style="59" customWidth="1"/>
    <col min="10507" max="10507" width="11.5703125" style="59" customWidth="1"/>
    <col min="10508" max="10508" width="12.140625" style="59" customWidth="1"/>
    <col min="10509" max="10509" width="6.42578125" style="59" customWidth="1"/>
    <col min="10510" max="10510" width="10.42578125" style="59" customWidth="1"/>
    <col min="10511" max="10513" width="9.140625" style="59"/>
    <col min="10514" max="10514" width="6.5703125" style="59" customWidth="1"/>
    <col min="10515" max="10515" width="7.7109375" style="59" customWidth="1"/>
    <col min="10516" max="10516" width="9.28515625" style="59" customWidth="1"/>
    <col min="10517" max="10517" width="8" style="59" customWidth="1"/>
    <col min="10518" max="10518" width="8.28515625" style="59" customWidth="1"/>
    <col min="10519" max="10752" width="9.140625" style="59"/>
    <col min="10753" max="10753" width="5.28515625" style="59" customWidth="1"/>
    <col min="10754" max="10754" width="8.5703125" style="59" customWidth="1"/>
    <col min="10755" max="10755" width="21.5703125" style="59" customWidth="1"/>
    <col min="10756" max="10756" width="8.42578125" style="59" customWidth="1"/>
    <col min="10757" max="10757" width="10.140625" style="59" customWidth="1"/>
    <col min="10758" max="10758" width="12.28515625" style="59" customWidth="1"/>
    <col min="10759" max="10759" width="9.28515625" style="59" customWidth="1"/>
    <col min="10760" max="10760" width="10.7109375" style="59" customWidth="1"/>
    <col min="10761" max="10761" width="5.7109375" style="59" customWidth="1"/>
    <col min="10762" max="10762" width="7.42578125" style="59" customWidth="1"/>
    <col min="10763" max="10763" width="11.5703125" style="59" customWidth="1"/>
    <col min="10764" max="10764" width="12.140625" style="59" customWidth="1"/>
    <col min="10765" max="10765" width="6.42578125" style="59" customWidth="1"/>
    <col min="10766" max="10766" width="10.42578125" style="59" customWidth="1"/>
    <col min="10767" max="10769" width="9.140625" style="59"/>
    <col min="10770" max="10770" width="6.5703125" style="59" customWidth="1"/>
    <col min="10771" max="10771" width="7.7109375" style="59" customWidth="1"/>
    <col min="10772" max="10772" width="9.28515625" style="59" customWidth="1"/>
    <col min="10773" max="10773" width="8" style="59" customWidth="1"/>
    <col min="10774" max="10774" width="8.28515625" style="59" customWidth="1"/>
    <col min="10775" max="11008" width="9.140625" style="59"/>
    <col min="11009" max="11009" width="5.28515625" style="59" customWidth="1"/>
    <col min="11010" max="11010" width="8.5703125" style="59" customWidth="1"/>
    <col min="11011" max="11011" width="21.5703125" style="59" customWidth="1"/>
    <col min="11012" max="11012" width="8.42578125" style="59" customWidth="1"/>
    <col min="11013" max="11013" width="10.140625" style="59" customWidth="1"/>
    <col min="11014" max="11014" width="12.28515625" style="59" customWidth="1"/>
    <col min="11015" max="11015" width="9.28515625" style="59" customWidth="1"/>
    <col min="11016" max="11016" width="10.7109375" style="59" customWidth="1"/>
    <col min="11017" max="11017" width="5.7109375" style="59" customWidth="1"/>
    <col min="11018" max="11018" width="7.42578125" style="59" customWidth="1"/>
    <col min="11019" max="11019" width="11.5703125" style="59" customWidth="1"/>
    <col min="11020" max="11020" width="12.140625" style="59" customWidth="1"/>
    <col min="11021" max="11021" width="6.42578125" style="59" customWidth="1"/>
    <col min="11022" max="11022" width="10.42578125" style="59" customWidth="1"/>
    <col min="11023" max="11025" width="9.140625" style="59"/>
    <col min="11026" max="11026" width="6.5703125" style="59" customWidth="1"/>
    <col min="11027" max="11027" width="7.7109375" style="59" customWidth="1"/>
    <col min="11028" max="11028" width="9.28515625" style="59" customWidth="1"/>
    <col min="11029" max="11029" width="8" style="59" customWidth="1"/>
    <col min="11030" max="11030" width="8.28515625" style="59" customWidth="1"/>
    <col min="11031" max="11264" width="9.140625" style="59"/>
    <col min="11265" max="11265" width="5.28515625" style="59" customWidth="1"/>
    <col min="11266" max="11266" width="8.5703125" style="59" customWidth="1"/>
    <col min="11267" max="11267" width="21.5703125" style="59" customWidth="1"/>
    <col min="11268" max="11268" width="8.42578125" style="59" customWidth="1"/>
    <col min="11269" max="11269" width="10.140625" style="59" customWidth="1"/>
    <col min="11270" max="11270" width="12.28515625" style="59" customWidth="1"/>
    <col min="11271" max="11271" width="9.28515625" style="59" customWidth="1"/>
    <col min="11272" max="11272" width="10.7109375" style="59" customWidth="1"/>
    <col min="11273" max="11273" width="5.7109375" style="59" customWidth="1"/>
    <col min="11274" max="11274" width="7.42578125" style="59" customWidth="1"/>
    <col min="11275" max="11275" width="11.5703125" style="59" customWidth="1"/>
    <col min="11276" max="11276" width="12.140625" style="59" customWidth="1"/>
    <col min="11277" max="11277" width="6.42578125" style="59" customWidth="1"/>
    <col min="11278" max="11278" width="10.42578125" style="59" customWidth="1"/>
    <col min="11279" max="11281" width="9.140625" style="59"/>
    <col min="11282" max="11282" width="6.5703125" style="59" customWidth="1"/>
    <col min="11283" max="11283" width="7.7109375" style="59" customWidth="1"/>
    <col min="11284" max="11284" width="9.28515625" style="59" customWidth="1"/>
    <col min="11285" max="11285" width="8" style="59" customWidth="1"/>
    <col min="11286" max="11286" width="8.28515625" style="59" customWidth="1"/>
    <col min="11287" max="11520" width="9.140625" style="59"/>
    <col min="11521" max="11521" width="5.28515625" style="59" customWidth="1"/>
    <col min="11522" max="11522" width="8.5703125" style="59" customWidth="1"/>
    <col min="11523" max="11523" width="21.5703125" style="59" customWidth="1"/>
    <col min="11524" max="11524" width="8.42578125" style="59" customWidth="1"/>
    <col min="11525" max="11525" width="10.140625" style="59" customWidth="1"/>
    <col min="11526" max="11526" width="12.28515625" style="59" customWidth="1"/>
    <col min="11527" max="11527" width="9.28515625" style="59" customWidth="1"/>
    <col min="11528" max="11528" width="10.7109375" style="59" customWidth="1"/>
    <col min="11529" max="11529" width="5.7109375" style="59" customWidth="1"/>
    <col min="11530" max="11530" width="7.42578125" style="59" customWidth="1"/>
    <col min="11531" max="11531" width="11.5703125" style="59" customWidth="1"/>
    <col min="11532" max="11532" width="12.140625" style="59" customWidth="1"/>
    <col min="11533" max="11533" width="6.42578125" style="59" customWidth="1"/>
    <col min="11534" max="11534" width="10.42578125" style="59" customWidth="1"/>
    <col min="11535" max="11537" width="9.140625" style="59"/>
    <col min="11538" max="11538" width="6.5703125" style="59" customWidth="1"/>
    <col min="11539" max="11539" width="7.7109375" style="59" customWidth="1"/>
    <col min="11540" max="11540" width="9.28515625" style="59" customWidth="1"/>
    <col min="11541" max="11541" width="8" style="59" customWidth="1"/>
    <col min="11542" max="11542" width="8.28515625" style="59" customWidth="1"/>
    <col min="11543" max="11776" width="9.140625" style="59"/>
    <col min="11777" max="11777" width="5.28515625" style="59" customWidth="1"/>
    <col min="11778" max="11778" width="8.5703125" style="59" customWidth="1"/>
    <col min="11779" max="11779" width="21.5703125" style="59" customWidth="1"/>
    <col min="11780" max="11780" width="8.42578125" style="59" customWidth="1"/>
    <col min="11781" max="11781" width="10.140625" style="59" customWidth="1"/>
    <col min="11782" max="11782" width="12.28515625" style="59" customWidth="1"/>
    <col min="11783" max="11783" width="9.28515625" style="59" customWidth="1"/>
    <col min="11784" max="11784" width="10.7109375" style="59" customWidth="1"/>
    <col min="11785" max="11785" width="5.7109375" style="59" customWidth="1"/>
    <col min="11786" max="11786" width="7.42578125" style="59" customWidth="1"/>
    <col min="11787" max="11787" width="11.5703125" style="59" customWidth="1"/>
    <col min="11788" max="11788" width="12.140625" style="59" customWidth="1"/>
    <col min="11789" max="11789" width="6.42578125" style="59" customWidth="1"/>
    <col min="11790" max="11790" width="10.42578125" style="59" customWidth="1"/>
    <col min="11791" max="11793" width="9.140625" style="59"/>
    <col min="11794" max="11794" width="6.5703125" style="59" customWidth="1"/>
    <col min="11795" max="11795" width="7.7109375" style="59" customWidth="1"/>
    <col min="11796" max="11796" width="9.28515625" style="59" customWidth="1"/>
    <col min="11797" max="11797" width="8" style="59" customWidth="1"/>
    <col min="11798" max="11798" width="8.28515625" style="59" customWidth="1"/>
    <col min="11799" max="12032" width="9.140625" style="59"/>
    <col min="12033" max="12033" width="5.28515625" style="59" customWidth="1"/>
    <col min="12034" max="12034" width="8.5703125" style="59" customWidth="1"/>
    <col min="12035" max="12035" width="21.5703125" style="59" customWidth="1"/>
    <col min="12036" max="12036" width="8.42578125" style="59" customWidth="1"/>
    <col min="12037" max="12037" width="10.140625" style="59" customWidth="1"/>
    <col min="12038" max="12038" width="12.28515625" style="59" customWidth="1"/>
    <col min="12039" max="12039" width="9.28515625" style="59" customWidth="1"/>
    <col min="12040" max="12040" width="10.7109375" style="59" customWidth="1"/>
    <col min="12041" max="12041" width="5.7109375" style="59" customWidth="1"/>
    <col min="12042" max="12042" width="7.42578125" style="59" customWidth="1"/>
    <col min="12043" max="12043" width="11.5703125" style="59" customWidth="1"/>
    <col min="12044" max="12044" width="12.140625" style="59" customWidth="1"/>
    <col min="12045" max="12045" width="6.42578125" style="59" customWidth="1"/>
    <col min="12046" max="12046" width="10.42578125" style="59" customWidth="1"/>
    <col min="12047" max="12049" width="9.140625" style="59"/>
    <col min="12050" max="12050" width="6.5703125" style="59" customWidth="1"/>
    <col min="12051" max="12051" width="7.7109375" style="59" customWidth="1"/>
    <col min="12052" max="12052" width="9.28515625" style="59" customWidth="1"/>
    <col min="12053" max="12053" width="8" style="59" customWidth="1"/>
    <col min="12054" max="12054" width="8.28515625" style="59" customWidth="1"/>
    <col min="12055" max="12288" width="9.140625" style="59"/>
    <col min="12289" max="12289" width="5.28515625" style="59" customWidth="1"/>
    <col min="12290" max="12290" width="8.5703125" style="59" customWidth="1"/>
    <col min="12291" max="12291" width="21.5703125" style="59" customWidth="1"/>
    <col min="12292" max="12292" width="8.42578125" style="59" customWidth="1"/>
    <col min="12293" max="12293" width="10.140625" style="59" customWidth="1"/>
    <col min="12294" max="12294" width="12.28515625" style="59" customWidth="1"/>
    <col min="12295" max="12295" width="9.28515625" style="59" customWidth="1"/>
    <col min="12296" max="12296" width="10.7109375" style="59" customWidth="1"/>
    <col min="12297" max="12297" width="5.7109375" style="59" customWidth="1"/>
    <col min="12298" max="12298" width="7.42578125" style="59" customWidth="1"/>
    <col min="12299" max="12299" width="11.5703125" style="59" customWidth="1"/>
    <col min="12300" max="12300" width="12.140625" style="59" customWidth="1"/>
    <col min="12301" max="12301" width="6.42578125" style="59" customWidth="1"/>
    <col min="12302" max="12302" width="10.42578125" style="59" customWidth="1"/>
    <col min="12303" max="12305" width="9.140625" style="59"/>
    <col min="12306" max="12306" width="6.5703125" style="59" customWidth="1"/>
    <col min="12307" max="12307" width="7.7109375" style="59" customWidth="1"/>
    <col min="12308" max="12308" width="9.28515625" style="59" customWidth="1"/>
    <col min="12309" max="12309" width="8" style="59" customWidth="1"/>
    <col min="12310" max="12310" width="8.28515625" style="59" customWidth="1"/>
    <col min="12311" max="12544" width="9.140625" style="59"/>
    <col min="12545" max="12545" width="5.28515625" style="59" customWidth="1"/>
    <col min="12546" max="12546" width="8.5703125" style="59" customWidth="1"/>
    <col min="12547" max="12547" width="21.5703125" style="59" customWidth="1"/>
    <col min="12548" max="12548" width="8.42578125" style="59" customWidth="1"/>
    <col min="12549" max="12549" width="10.140625" style="59" customWidth="1"/>
    <col min="12550" max="12550" width="12.28515625" style="59" customWidth="1"/>
    <col min="12551" max="12551" width="9.28515625" style="59" customWidth="1"/>
    <col min="12552" max="12552" width="10.7109375" style="59" customWidth="1"/>
    <col min="12553" max="12553" width="5.7109375" style="59" customWidth="1"/>
    <col min="12554" max="12554" width="7.42578125" style="59" customWidth="1"/>
    <col min="12555" max="12555" width="11.5703125" style="59" customWidth="1"/>
    <col min="12556" max="12556" width="12.140625" style="59" customWidth="1"/>
    <col min="12557" max="12557" width="6.42578125" style="59" customWidth="1"/>
    <col min="12558" max="12558" width="10.42578125" style="59" customWidth="1"/>
    <col min="12559" max="12561" width="9.140625" style="59"/>
    <col min="12562" max="12562" width="6.5703125" style="59" customWidth="1"/>
    <col min="12563" max="12563" width="7.7109375" style="59" customWidth="1"/>
    <col min="12564" max="12564" width="9.28515625" style="59" customWidth="1"/>
    <col min="12565" max="12565" width="8" style="59" customWidth="1"/>
    <col min="12566" max="12566" width="8.28515625" style="59" customWidth="1"/>
    <col min="12567" max="12800" width="9.140625" style="59"/>
    <col min="12801" max="12801" width="5.28515625" style="59" customWidth="1"/>
    <col min="12802" max="12802" width="8.5703125" style="59" customWidth="1"/>
    <col min="12803" max="12803" width="21.5703125" style="59" customWidth="1"/>
    <col min="12804" max="12804" width="8.42578125" style="59" customWidth="1"/>
    <col min="12805" max="12805" width="10.140625" style="59" customWidth="1"/>
    <col min="12806" max="12806" width="12.28515625" style="59" customWidth="1"/>
    <col min="12807" max="12807" width="9.28515625" style="59" customWidth="1"/>
    <col min="12808" max="12808" width="10.7109375" style="59" customWidth="1"/>
    <col min="12809" max="12809" width="5.7109375" style="59" customWidth="1"/>
    <col min="12810" max="12810" width="7.42578125" style="59" customWidth="1"/>
    <col min="12811" max="12811" width="11.5703125" style="59" customWidth="1"/>
    <col min="12812" max="12812" width="12.140625" style="59" customWidth="1"/>
    <col min="12813" max="12813" width="6.42578125" style="59" customWidth="1"/>
    <col min="12814" max="12814" width="10.42578125" style="59" customWidth="1"/>
    <col min="12815" max="12817" width="9.140625" style="59"/>
    <col min="12818" max="12818" width="6.5703125" style="59" customWidth="1"/>
    <col min="12819" max="12819" width="7.7109375" style="59" customWidth="1"/>
    <col min="12820" max="12820" width="9.28515625" style="59" customWidth="1"/>
    <col min="12821" max="12821" width="8" style="59" customWidth="1"/>
    <col min="12822" max="12822" width="8.28515625" style="59" customWidth="1"/>
    <col min="12823" max="13056" width="9.140625" style="59"/>
    <col min="13057" max="13057" width="5.28515625" style="59" customWidth="1"/>
    <col min="13058" max="13058" width="8.5703125" style="59" customWidth="1"/>
    <col min="13059" max="13059" width="21.5703125" style="59" customWidth="1"/>
    <col min="13060" max="13060" width="8.42578125" style="59" customWidth="1"/>
    <col min="13061" max="13061" width="10.140625" style="59" customWidth="1"/>
    <col min="13062" max="13062" width="12.28515625" style="59" customWidth="1"/>
    <col min="13063" max="13063" width="9.28515625" style="59" customWidth="1"/>
    <col min="13064" max="13064" width="10.7109375" style="59" customWidth="1"/>
    <col min="13065" max="13065" width="5.7109375" style="59" customWidth="1"/>
    <col min="13066" max="13066" width="7.42578125" style="59" customWidth="1"/>
    <col min="13067" max="13067" width="11.5703125" style="59" customWidth="1"/>
    <col min="13068" max="13068" width="12.140625" style="59" customWidth="1"/>
    <col min="13069" max="13069" width="6.42578125" style="59" customWidth="1"/>
    <col min="13070" max="13070" width="10.42578125" style="59" customWidth="1"/>
    <col min="13071" max="13073" width="9.140625" style="59"/>
    <col min="13074" max="13074" width="6.5703125" style="59" customWidth="1"/>
    <col min="13075" max="13075" width="7.7109375" style="59" customWidth="1"/>
    <col min="13076" max="13076" width="9.28515625" style="59" customWidth="1"/>
    <col min="13077" max="13077" width="8" style="59" customWidth="1"/>
    <col min="13078" max="13078" width="8.28515625" style="59" customWidth="1"/>
    <col min="13079" max="13312" width="9.140625" style="59"/>
    <col min="13313" max="13313" width="5.28515625" style="59" customWidth="1"/>
    <col min="13314" max="13314" width="8.5703125" style="59" customWidth="1"/>
    <col min="13315" max="13315" width="21.5703125" style="59" customWidth="1"/>
    <col min="13316" max="13316" width="8.42578125" style="59" customWidth="1"/>
    <col min="13317" max="13317" width="10.140625" style="59" customWidth="1"/>
    <col min="13318" max="13318" width="12.28515625" style="59" customWidth="1"/>
    <col min="13319" max="13319" width="9.28515625" style="59" customWidth="1"/>
    <col min="13320" max="13320" width="10.7109375" style="59" customWidth="1"/>
    <col min="13321" max="13321" width="5.7109375" style="59" customWidth="1"/>
    <col min="13322" max="13322" width="7.42578125" style="59" customWidth="1"/>
    <col min="13323" max="13323" width="11.5703125" style="59" customWidth="1"/>
    <col min="13324" max="13324" width="12.140625" style="59" customWidth="1"/>
    <col min="13325" max="13325" width="6.42578125" style="59" customWidth="1"/>
    <col min="13326" max="13326" width="10.42578125" style="59" customWidth="1"/>
    <col min="13327" max="13329" width="9.140625" style="59"/>
    <col min="13330" max="13330" width="6.5703125" style="59" customWidth="1"/>
    <col min="13331" max="13331" width="7.7109375" style="59" customWidth="1"/>
    <col min="13332" max="13332" width="9.28515625" style="59" customWidth="1"/>
    <col min="13333" max="13333" width="8" style="59" customWidth="1"/>
    <col min="13334" max="13334" width="8.28515625" style="59" customWidth="1"/>
    <col min="13335" max="13568" width="9.140625" style="59"/>
    <col min="13569" max="13569" width="5.28515625" style="59" customWidth="1"/>
    <col min="13570" max="13570" width="8.5703125" style="59" customWidth="1"/>
    <col min="13571" max="13571" width="21.5703125" style="59" customWidth="1"/>
    <col min="13572" max="13572" width="8.42578125" style="59" customWidth="1"/>
    <col min="13573" max="13573" width="10.140625" style="59" customWidth="1"/>
    <col min="13574" max="13574" width="12.28515625" style="59" customWidth="1"/>
    <col min="13575" max="13575" width="9.28515625" style="59" customWidth="1"/>
    <col min="13576" max="13576" width="10.7109375" style="59" customWidth="1"/>
    <col min="13577" max="13577" width="5.7109375" style="59" customWidth="1"/>
    <col min="13578" max="13578" width="7.42578125" style="59" customWidth="1"/>
    <col min="13579" max="13579" width="11.5703125" style="59" customWidth="1"/>
    <col min="13580" max="13580" width="12.140625" style="59" customWidth="1"/>
    <col min="13581" max="13581" width="6.42578125" style="59" customWidth="1"/>
    <col min="13582" max="13582" width="10.42578125" style="59" customWidth="1"/>
    <col min="13583" max="13585" width="9.140625" style="59"/>
    <col min="13586" max="13586" width="6.5703125" style="59" customWidth="1"/>
    <col min="13587" max="13587" width="7.7109375" style="59" customWidth="1"/>
    <col min="13588" max="13588" width="9.28515625" style="59" customWidth="1"/>
    <col min="13589" max="13589" width="8" style="59" customWidth="1"/>
    <col min="13590" max="13590" width="8.28515625" style="59" customWidth="1"/>
    <col min="13591" max="13824" width="9.140625" style="59"/>
    <col min="13825" max="13825" width="5.28515625" style="59" customWidth="1"/>
    <col min="13826" max="13826" width="8.5703125" style="59" customWidth="1"/>
    <col min="13827" max="13827" width="21.5703125" style="59" customWidth="1"/>
    <col min="13828" max="13828" width="8.42578125" style="59" customWidth="1"/>
    <col min="13829" max="13829" width="10.140625" style="59" customWidth="1"/>
    <col min="13830" max="13830" width="12.28515625" style="59" customWidth="1"/>
    <col min="13831" max="13831" width="9.28515625" style="59" customWidth="1"/>
    <col min="13832" max="13832" width="10.7109375" style="59" customWidth="1"/>
    <col min="13833" max="13833" width="5.7109375" style="59" customWidth="1"/>
    <col min="13834" max="13834" width="7.42578125" style="59" customWidth="1"/>
    <col min="13835" max="13835" width="11.5703125" style="59" customWidth="1"/>
    <col min="13836" max="13836" width="12.140625" style="59" customWidth="1"/>
    <col min="13837" max="13837" width="6.42578125" style="59" customWidth="1"/>
    <col min="13838" max="13838" width="10.42578125" style="59" customWidth="1"/>
    <col min="13839" max="13841" width="9.140625" style="59"/>
    <col min="13842" max="13842" width="6.5703125" style="59" customWidth="1"/>
    <col min="13843" max="13843" width="7.7109375" style="59" customWidth="1"/>
    <col min="13844" max="13844" width="9.28515625" style="59" customWidth="1"/>
    <col min="13845" max="13845" width="8" style="59" customWidth="1"/>
    <col min="13846" max="13846" width="8.28515625" style="59" customWidth="1"/>
    <col min="13847" max="14080" width="9.140625" style="59"/>
    <col min="14081" max="14081" width="5.28515625" style="59" customWidth="1"/>
    <col min="14082" max="14082" width="8.5703125" style="59" customWidth="1"/>
    <col min="14083" max="14083" width="21.5703125" style="59" customWidth="1"/>
    <col min="14084" max="14084" width="8.42578125" style="59" customWidth="1"/>
    <col min="14085" max="14085" width="10.140625" style="59" customWidth="1"/>
    <col min="14086" max="14086" width="12.28515625" style="59" customWidth="1"/>
    <col min="14087" max="14087" width="9.28515625" style="59" customWidth="1"/>
    <col min="14088" max="14088" width="10.7109375" style="59" customWidth="1"/>
    <col min="14089" max="14089" width="5.7109375" style="59" customWidth="1"/>
    <col min="14090" max="14090" width="7.42578125" style="59" customWidth="1"/>
    <col min="14091" max="14091" width="11.5703125" style="59" customWidth="1"/>
    <col min="14092" max="14092" width="12.140625" style="59" customWidth="1"/>
    <col min="14093" max="14093" width="6.42578125" style="59" customWidth="1"/>
    <col min="14094" max="14094" width="10.42578125" style="59" customWidth="1"/>
    <col min="14095" max="14097" width="9.140625" style="59"/>
    <col min="14098" max="14098" width="6.5703125" style="59" customWidth="1"/>
    <col min="14099" max="14099" width="7.7109375" style="59" customWidth="1"/>
    <col min="14100" max="14100" width="9.28515625" style="59" customWidth="1"/>
    <col min="14101" max="14101" width="8" style="59" customWidth="1"/>
    <col min="14102" max="14102" width="8.28515625" style="59" customWidth="1"/>
    <col min="14103" max="14336" width="9.140625" style="59"/>
    <col min="14337" max="14337" width="5.28515625" style="59" customWidth="1"/>
    <col min="14338" max="14338" width="8.5703125" style="59" customWidth="1"/>
    <col min="14339" max="14339" width="21.5703125" style="59" customWidth="1"/>
    <col min="14340" max="14340" width="8.42578125" style="59" customWidth="1"/>
    <col min="14341" max="14341" width="10.140625" style="59" customWidth="1"/>
    <col min="14342" max="14342" width="12.28515625" style="59" customWidth="1"/>
    <col min="14343" max="14343" width="9.28515625" style="59" customWidth="1"/>
    <col min="14344" max="14344" width="10.7109375" style="59" customWidth="1"/>
    <col min="14345" max="14345" width="5.7109375" style="59" customWidth="1"/>
    <col min="14346" max="14346" width="7.42578125" style="59" customWidth="1"/>
    <col min="14347" max="14347" width="11.5703125" style="59" customWidth="1"/>
    <col min="14348" max="14348" width="12.140625" style="59" customWidth="1"/>
    <col min="14349" max="14349" width="6.42578125" style="59" customWidth="1"/>
    <col min="14350" max="14350" width="10.42578125" style="59" customWidth="1"/>
    <col min="14351" max="14353" width="9.140625" style="59"/>
    <col min="14354" max="14354" width="6.5703125" style="59" customWidth="1"/>
    <col min="14355" max="14355" width="7.7109375" style="59" customWidth="1"/>
    <col min="14356" max="14356" width="9.28515625" style="59" customWidth="1"/>
    <col min="14357" max="14357" width="8" style="59" customWidth="1"/>
    <col min="14358" max="14358" width="8.28515625" style="59" customWidth="1"/>
    <col min="14359" max="14592" width="9.140625" style="59"/>
    <col min="14593" max="14593" width="5.28515625" style="59" customWidth="1"/>
    <col min="14594" max="14594" width="8.5703125" style="59" customWidth="1"/>
    <col min="14595" max="14595" width="21.5703125" style="59" customWidth="1"/>
    <col min="14596" max="14596" width="8.42578125" style="59" customWidth="1"/>
    <col min="14597" max="14597" width="10.140625" style="59" customWidth="1"/>
    <col min="14598" max="14598" width="12.28515625" style="59" customWidth="1"/>
    <col min="14599" max="14599" width="9.28515625" style="59" customWidth="1"/>
    <col min="14600" max="14600" width="10.7109375" style="59" customWidth="1"/>
    <col min="14601" max="14601" width="5.7109375" style="59" customWidth="1"/>
    <col min="14602" max="14602" width="7.42578125" style="59" customWidth="1"/>
    <col min="14603" max="14603" width="11.5703125" style="59" customWidth="1"/>
    <col min="14604" max="14604" width="12.140625" style="59" customWidth="1"/>
    <col min="14605" max="14605" width="6.42578125" style="59" customWidth="1"/>
    <col min="14606" max="14606" width="10.42578125" style="59" customWidth="1"/>
    <col min="14607" max="14609" width="9.140625" style="59"/>
    <col min="14610" max="14610" width="6.5703125" style="59" customWidth="1"/>
    <col min="14611" max="14611" width="7.7109375" style="59" customWidth="1"/>
    <col min="14612" max="14612" width="9.28515625" style="59" customWidth="1"/>
    <col min="14613" max="14613" width="8" style="59" customWidth="1"/>
    <col min="14614" max="14614" width="8.28515625" style="59" customWidth="1"/>
    <col min="14615" max="14848" width="9.140625" style="59"/>
    <col min="14849" max="14849" width="5.28515625" style="59" customWidth="1"/>
    <col min="14850" max="14850" width="8.5703125" style="59" customWidth="1"/>
    <col min="14851" max="14851" width="21.5703125" style="59" customWidth="1"/>
    <col min="14852" max="14852" width="8.42578125" style="59" customWidth="1"/>
    <col min="14853" max="14853" width="10.140625" style="59" customWidth="1"/>
    <col min="14854" max="14854" width="12.28515625" style="59" customWidth="1"/>
    <col min="14855" max="14855" width="9.28515625" style="59" customWidth="1"/>
    <col min="14856" max="14856" width="10.7109375" style="59" customWidth="1"/>
    <col min="14857" max="14857" width="5.7109375" style="59" customWidth="1"/>
    <col min="14858" max="14858" width="7.42578125" style="59" customWidth="1"/>
    <col min="14859" max="14859" width="11.5703125" style="59" customWidth="1"/>
    <col min="14860" max="14860" width="12.140625" style="59" customWidth="1"/>
    <col min="14861" max="14861" width="6.42578125" style="59" customWidth="1"/>
    <col min="14862" max="14862" width="10.42578125" style="59" customWidth="1"/>
    <col min="14863" max="14865" width="9.140625" style="59"/>
    <col min="14866" max="14866" width="6.5703125" style="59" customWidth="1"/>
    <col min="14867" max="14867" width="7.7109375" style="59" customWidth="1"/>
    <col min="14868" max="14868" width="9.28515625" style="59" customWidth="1"/>
    <col min="14869" max="14869" width="8" style="59" customWidth="1"/>
    <col min="14870" max="14870" width="8.28515625" style="59" customWidth="1"/>
    <col min="14871" max="15104" width="9.140625" style="59"/>
    <col min="15105" max="15105" width="5.28515625" style="59" customWidth="1"/>
    <col min="15106" max="15106" width="8.5703125" style="59" customWidth="1"/>
    <col min="15107" max="15107" width="21.5703125" style="59" customWidth="1"/>
    <col min="15108" max="15108" width="8.42578125" style="59" customWidth="1"/>
    <col min="15109" max="15109" width="10.140625" style="59" customWidth="1"/>
    <col min="15110" max="15110" width="12.28515625" style="59" customWidth="1"/>
    <col min="15111" max="15111" width="9.28515625" style="59" customWidth="1"/>
    <col min="15112" max="15112" width="10.7109375" style="59" customWidth="1"/>
    <col min="15113" max="15113" width="5.7109375" style="59" customWidth="1"/>
    <col min="15114" max="15114" width="7.42578125" style="59" customWidth="1"/>
    <col min="15115" max="15115" width="11.5703125" style="59" customWidth="1"/>
    <col min="15116" max="15116" width="12.140625" style="59" customWidth="1"/>
    <col min="15117" max="15117" width="6.42578125" style="59" customWidth="1"/>
    <col min="15118" max="15118" width="10.42578125" style="59" customWidth="1"/>
    <col min="15119" max="15121" width="9.140625" style="59"/>
    <col min="15122" max="15122" width="6.5703125" style="59" customWidth="1"/>
    <col min="15123" max="15123" width="7.7109375" style="59" customWidth="1"/>
    <col min="15124" max="15124" width="9.28515625" style="59" customWidth="1"/>
    <col min="15125" max="15125" width="8" style="59" customWidth="1"/>
    <col min="15126" max="15126" width="8.28515625" style="59" customWidth="1"/>
    <col min="15127" max="15360" width="9.140625" style="59"/>
    <col min="15361" max="15361" width="5.28515625" style="59" customWidth="1"/>
    <col min="15362" max="15362" width="8.5703125" style="59" customWidth="1"/>
    <col min="15363" max="15363" width="21.5703125" style="59" customWidth="1"/>
    <col min="15364" max="15364" width="8.42578125" style="59" customWidth="1"/>
    <col min="15365" max="15365" width="10.140625" style="59" customWidth="1"/>
    <col min="15366" max="15366" width="12.28515625" style="59" customWidth="1"/>
    <col min="15367" max="15367" width="9.28515625" style="59" customWidth="1"/>
    <col min="15368" max="15368" width="10.7109375" style="59" customWidth="1"/>
    <col min="15369" max="15369" width="5.7109375" style="59" customWidth="1"/>
    <col min="15370" max="15370" width="7.42578125" style="59" customWidth="1"/>
    <col min="15371" max="15371" width="11.5703125" style="59" customWidth="1"/>
    <col min="15372" max="15372" width="12.140625" style="59" customWidth="1"/>
    <col min="15373" max="15373" width="6.42578125" style="59" customWidth="1"/>
    <col min="15374" max="15374" width="10.42578125" style="59" customWidth="1"/>
    <col min="15375" max="15377" width="9.140625" style="59"/>
    <col min="15378" max="15378" width="6.5703125" style="59" customWidth="1"/>
    <col min="15379" max="15379" width="7.7109375" style="59" customWidth="1"/>
    <col min="15380" max="15380" width="9.28515625" style="59" customWidth="1"/>
    <col min="15381" max="15381" width="8" style="59" customWidth="1"/>
    <col min="15382" max="15382" width="8.28515625" style="59" customWidth="1"/>
    <col min="15383" max="15616" width="9.140625" style="59"/>
    <col min="15617" max="15617" width="5.28515625" style="59" customWidth="1"/>
    <col min="15618" max="15618" width="8.5703125" style="59" customWidth="1"/>
    <col min="15619" max="15619" width="21.5703125" style="59" customWidth="1"/>
    <col min="15620" max="15620" width="8.42578125" style="59" customWidth="1"/>
    <col min="15621" max="15621" width="10.140625" style="59" customWidth="1"/>
    <col min="15622" max="15622" width="12.28515625" style="59" customWidth="1"/>
    <col min="15623" max="15623" width="9.28515625" style="59" customWidth="1"/>
    <col min="15624" max="15624" width="10.7109375" style="59" customWidth="1"/>
    <col min="15625" max="15625" width="5.7109375" style="59" customWidth="1"/>
    <col min="15626" max="15626" width="7.42578125" style="59" customWidth="1"/>
    <col min="15627" max="15627" width="11.5703125" style="59" customWidth="1"/>
    <col min="15628" max="15628" width="12.140625" style="59" customWidth="1"/>
    <col min="15629" max="15629" width="6.42578125" style="59" customWidth="1"/>
    <col min="15630" max="15630" width="10.42578125" style="59" customWidth="1"/>
    <col min="15631" max="15633" width="9.140625" style="59"/>
    <col min="15634" max="15634" width="6.5703125" style="59" customWidth="1"/>
    <col min="15635" max="15635" width="7.7109375" style="59" customWidth="1"/>
    <col min="15636" max="15636" width="9.28515625" style="59" customWidth="1"/>
    <col min="15637" max="15637" width="8" style="59" customWidth="1"/>
    <col min="15638" max="15638" width="8.28515625" style="59" customWidth="1"/>
    <col min="15639" max="15872" width="9.140625" style="59"/>
    <col min="15873" max="15873" width="5.28515625" style="59" customWidth="1"/>
    <col min="15874" max="15874" width="8.5703125" style="59" customWidth="1"/>
    <col min="15875" max="15875" width="21.5703125" style="59" customWidth="1"/>
    <col min="15876" max="15876" width="8.42578125" style="59" customWidth="1"/>
    <col min="15877" max="15877" width="10.140625" style="59" customWidth="1"/>
    <col min="15878" max="15878" width="12.28515625" style="59" customWidth="1"/>
    <col min="15879" max="15879" width="9.28515625" style="59" customWidth="1"/>
    <col min="15880" max="15880" width="10.7109375" style="59" customWidth="1"/>
    <col min="15881" max="15881" width="5.7109375" style="59" customWidth="1"/>
    <col min="15882" max="15882" width="7.42578125" style="59" customWidth="1"/>
    <col min="15883" max="15883" width="11.5703125" style="59" customWidth="1"/>
    <col min="15884" max="15884" width="12.140625" style="59" customWidth="1"/>
    <col min="15885" max="15885" width="6.42578125" style="59" customWidth="1"/>
    <col min="15886" max="15886" width="10.42578125" style="59" customWidth="1"/>
    <col min="15887" max="15889" width="9.140625" style="59"/>
    <col min="15890" max="15890" width="6.5703125" style="59" customWidth="1"/>
    <col min="15891" max="15891" width="7.7109375" style="59" customWidth="1"/>
    <col min="15892" max="15892" width="9.28515625" style="59" customWidth="1"/>
    <col min="15893" max="15893" width="8" style="59" customWidth="1"/>
    <col min="15894" max="15894" width="8.28515625" style="59" customWidth="1"/>
    <col min="15895" max="16128" width="9.140625" style="59"/>
    <col min="16129" max="16129" width="5.28515625" style="59" customWidth="1"/>
    <col min="16130" max="16130" width="8.5703125" style="59" customWidth="1"/>
    <col min="16131" max="16131" width="21.5703125" style="59" customWidth="1"/>
    <col min="16132" max="16132" width="8.42578125" style="59" customWidth="1"/>
    <col min="16133" max="16133" width="10.140625" style="59" customWidth="1"/>
    <col min="16134" max="16134" width="12.28515625" style="59" customWidth="1"/>
    <col min="16135" max="16135" width="9.28515625" style="59" customWidth="1"/>
    <col min="16136" max="16136" width="10.7109375" style="59" customWidth="1"/>
    <col min="16137" max="16137" width="5.7109375" style="59" customWidth="1"/>
    <col min="16138" max="16138" width="7.42578125" style="59" customWidth="1"/>
    <col min="16139" max="16139" width="11.5703125" style="59" customWidth="1"/>
    <col min="16140" max="16140" width="12.140625" style="59" customWidth="1"/>
    <col min="16141" max="16141" width="6.42578125" style="59" customWidth="1"/>
    <col min="16142" max="16142" width="10.42578125" style="59" customWidth="1"/>
    <col min="16143" max="16145" width="9.140625" style="59"/>
    <col min="16146" max="16146" width="6.5703125" style="59" customWidth="1"/>
    <col min="16147" max="16147" width="7.7109375" style="59" customWidth="1"/>
    <col min="16148" max="16148" width="9.28515625" style="59" customWidth="1"/>
    <col min="16149" max="16149" width="8" style="59" customWidth="1"/>
    <col min="16150" max="16150" width="8.28515625" style="59" customWidth="1"/>
    <col min="16151" max="16384" width="9.140625" style="59"/>
  </cols>
  <sheetData>
    <row r="1" spans="1:23" s="95" customFormat="1" ht="12.75" customHeight="1">
      <c r="A1" s="299" t="s">
        <v>171</v>
      </c>
      <c r="B1" s="299"/>
      <c r="C1" s="303">
        <f>'Ponudbeni list'!C8</f>
        <v>0</v>
      </c>
      <c r="D1" s="303"/>
      <c r="E1" s="303"/>
      <c r="F1" s="303"/>
      <c r="G1" s="303"/>
      <c r="H1" s="303"/>
      <c r="I1" s="92"/>
      <c r="J1" s="298" t="s">
        <v>180</v>
      </c>
      <c r="K1" s="93"/>
      <c r="L1" s="94"/>
      <c r="M1" s="94"/>
      <c r="N1" s="94"/>
      <c r="O1" s="94"/>
      <c r="P1" s="94"/>
      <c r="Q1" s="94"/>
      <c r="R1" s="94"/>
      <c r="S1" s="94"/>
      <c r="T1" s="94"/>
      <c r="U1" s="94"/>
      <c r="V1" s="94"/>
      <c r="W1" s="94"/>
    </row>
    <row r="2" spans="1:23" s="95" customFormat="1" ht="12.75" customHeight="1">
      <c r="A2" s="299" t="s">
        <v>172</v>
      </c>
      <c r="B2" s="299"/>
      <c r="C2" s="300">
        <f>'Ponudbeni list'!C9</f>
        <v>0</v>
      </c>
      <c r="D2" s="300"/>
      <c r="E2" s="300"/>
      <c r="F2" s="300"/>
      <c r="G2" s="300"/>
      <c r="H2" s="300"/>
      <c r="I2" s="92"/>
      <c r="J2" s="298"/>
      <c r="K2" s="93"/>
      <c r="L2" s="94"/>
      <c r="M2" s="94"/>
      <c r="N2" s="94"/>
      <c r="O2" s="94"/>
      <c r="P2" s="94"/>
      <c r="Q2" s="94"/>
      <c r="R2" s="94"/>
      <c r="S2" s="94"/>
      <c r="T2" s="94"/>
      <c r="U2" s="94"/>
      <c r="V2" s="94"/>
      <c r="W2" s="94"/>
    </row>
    <row r="3" spans="1:23" s="95" customFormat="1" ht="12.75" customHeight="1">
      <c r="A3" s="299" t="s">
        <v>33</v>
      </c>
      <c r="B3" s="299"/>
      <c r="C3" s="300">
        <f>'Ponudbeni list'!C10</f>
        <v>0</v>
      </c>
      <c r="D3" s="300"/>
      <c r="E3" s="300"/>
      <c r="F3" s="300"/>
      <c r="G3" s="300"/>
      <c r="H3" s="300"/>
      <c r="I3" s="92"/>
      <c r="J3" s="96"/>
      <c r="K3" s="93"/>
      <c r="L3" s="94"/>
      <c r="M3" s="94"/>
      <c r="N3" s="94"/>
      <c r="O3" s="94"/>
      <c r="P3" s="94"/>
      <c r="Q3" s="94"/>
      <c r="R3" s="94"/>
      <c r="S3" s="94"/>
      <c r="T3" s="94"/>
      <c r="U3" s="94"/>
      <c r="V3" s="94"/>
      <c r="W3" s="94"/>
    </row>
    <row r="4" spans="1:23" s="95" customFormat="1" ht="12.75" customHeight="1">
      <c r="A4" s="299" t="s">
        <v>173</v>
      </c>
      <c r="B4" s="299"/>
      <c r="C4" s="301">
        <f>'Ponudbeni list'!C13</f>
        <v>0</v>
      </c>
      <c r="D4" s="301"/>
      <c r="E4" s="301"/>
      <c r="F4" s="301"/>
      <c r="G4" s="301"/>
      <c r="H4" s="301"/>
      <c r="I4" s="92"/>
      <c r="J4" s="96"/>
      <c r="K4" s="93"/>
      <c r="L4" s="94"/>
      <c r="M4" s="94"/>
      <c r="N4" s="94"/>
      <c r="O4" s="94"/>
      <c r="P4" s="94"/>
      <c r="Q4" s="94"/>
      <c r="R4" s="94"/>
      <c r="S4" s="94"/>
      <c r="T4" s="94"/>
      <c r="U4" s="94"/>
      <c r="V4" s="94"/>
      <c r="W4" s="94"/>
    </row>
    <row r="5" spans="1:23" s="95" customFormat="1" ht="12.75" customHeight="1">
      <c r="A5" s="302" t="s">
        <v>174</v>
      </c>
      <c r="B5" s="302"/>
      <c r="C5" s="301">
        <f>'Ponudbeni list'!C28</f>
        <v>0</v>
      </c>
      <c r="D5" s="301"/>
      <c r="E5" s="301"/>
      <c r="F5" s="301"/>
      <c r="G5" s="301"/>
      <c r="H5" s="301"/>
      <c r="I5" s="92"/>
      <c r="J5" s="96"/>
      <c r="K5" s="93"/>
      <c r="L5" s="94"/>
      <c r="M5" s="94"/>
      <c r="N5" s="94"/>
      <c r="O5" s="94"/>
      <c r="P5" s="94"/>
      <c r="Q5" s="94"/>
      <c r="R5" s="94"/>
      <c r="S5" s="94"/>
      <c r="T5" s="94"/>
      <c r="U5" s="94"/>
      <c r="V5" s="94"/>
      <c r="W5" s="94"/>
    </row>
    <row r="6" spans="1:23" s="95" customFormat="1" ht="12.75" customHeight="1">
      <c r="A6" s="302" t="s">
        <v>175</v>
      </c>
      <c r="B6" s="302"/>
      <c r="C6" s="301">
        <f>'Ponudbeni list'!C27</f>
        <v>0</v>
      </c>
      <c r="D6" s="301"/>
      <c r="E6" s="301"/>
      <c r="F6" s="301"/>
      <c r="G6" s="301"/>
      <c r="H6" s="301"/>
      <c r="I6" s="92"/>
      <c r="J6" s="96"/>
      <c r="K6" s="93"/>
      <c r="L6" s="94"/>
      <c r="M6" s="94"/>
      <c r="N6" s="94"/>
      <c r="O6" s="94"/>
      <c r="P6" s="94"/>
      <c r="Q6" s="94"/>
      <c r="R6" s="94"/>
      <c r="S6" s="94"/>
      <c r="T6" s="94"/>
      <c r="U6" s="94"/>
      <c r="V6" s="94"/>
      <c r="W6" s="94"/>
    </row>
    <row r="7" spans="1:23" s="95" customFormat="1" ht="12.75" customHeight="1">
      <c r="A7" s="299" t="s">
        <v>176</v>
      </c>
      <c r="B7" s="299"/>
      <c r="C7" s="299"/>
      <c r="D7" s="299"/>
      <c r="E7" s="299"/>
      <c r="F7" s="299"/>
      <c r="G7" s="299"/>
      <c r="H7" s="299"/>
      <c r="I7" s="92"/>
      <c r="J7" s="96"/>
      <c r="K7" s="93"/>
      <c r="L7" s="94"/>
      <c r="M7" s="94"/>
      <c r="N7" s="94"/>
      <c r="O7" s="94"/>
      <c r="P7" s="94"/>
      <c r="Q7" s="94"/>
      <c r="R7" s="94"/>
      <c r="S7" s="94"/>
      <c r="T7" s="94"/>
      <c r="U7" s="94"/>
      <c r="V7" s="94"/>
      <c r="W7" s="94"/>
    </row>
    <row r="8" spans="1:23" s="66" customFormat="1" ht="5.0999999999999996" customHeight="1">
      <c r="A8" s="284"/>
      <c r="B8" s="280"/>
      <c r="C8" s="280"/>
      <c r="D8" s="280"/>
      <c r="E8" s="280"/>
      <c r="F8" s="280"/>
      <c r="G8" s="280"/>
      <c r="H8" s="280"/>
      <c r="I8" s="70"/>
      <c r="J8" s="69"/>
      <c r="K8" s="68"/>
      <c r="L8" s="67"/>
      <c r="M8" s="67"/>
      <c r="N8" s="67"/>
      <c r="O8" s="67"/>
      <c r="P8" s="67"/>
      <c r="Q8" s="67"/>
      <c r="R8" s="67"/>
      <c r="S8" s="67"/>
      <c r="T8" s="67"/>
      <c r="U8" s="67"/>
      <c r="V8" s="67"/>
      <c r="W8" s="67"/>
    </row>
    <row r="9" spans="1:23" s="66" customFormat="1" ht="12.75" customHeight="1">
      <c r="A9" s="284" t="s">
        <v>145</v>
      </c>
      <c r="B9" s="280"/>
      <c r="C9" s="280"/>
      <c r="D9" s="280"/>
      <c r="E9" s="280"/>
      <c r="F9" s="280"/>
      <c r="G9" s="280"/>
      <c r="H9" s="280"/>
      <c r="I9" s="70"/>
      <c r="J9" s="69"/>
      <c r="K9" s="68"/>
      <c r="L9" s="67"/>
      <c r="M9" s="67"/>
      <c r="N9" s="67"/>
      <c r="O9" s="67"/>
      <c r="P9" s="67"/>
      <c r="Q9" s="67"/>
      <c r="R9" s="67"/>
      <c r="S9" s="67"/>
      <c r="T9" s="67"/>
      <c r="U9" s="67"/>
      <c r="V9" s="67"/>
      <c r="W9" s="67"/>
    </row>
    <row r="10" spans="1:23" s="66" customFormat="1" ht="5.0999999999999996" customHeight="1">
      <c r="A10" s="284"/>
      <c r="B10" s="280"/>
      <c r="C10" s="280"/>
      <c r="D10" s="280"/>
      <c r="E10" s="280"/>
      <c r="F10" s="280"/>
      <c r="G10" s="280"/>
      <c r="H10" s="280"/>
      <c r="I10" s="70"/>
      <c r="J10" s="69"/>
      <c r="K10" s="68"/>
      <c r="L10" s="67"/>
      <c r="M10" s="67"/>
      <c r="N10" s="67"/>
      <c r="O10" s="67"/>
      <c r="P10" s="67"/>
      <c r="Q10" s="67"/>
      <c r="R10" s="67"/>
      <c r="S10" s="67"/>
      <c r="T10" s="67"/>
      <c r="U10" s="67"/>
      <c r="V10" s="67"/>
      <c r="W10" s="67"/>
    </row>
    <row r="11" spans="1:23" s="66" customFormat="1" ht="38.25" customHeight="1">
      <c r="A11" s="284" t="s">
        <v>223</v>
      </c>
      <c r="B11" s="280"/>
      <c r="C11" s="280"/>
      <c r="D11" s="280"/>
      <c r="E11" s="280"/>
      <c r="F11" s="280"/>
      <c r="G11" s="280"/>
      <c r="H11" s="280"/>
      <c r="I11" s="70"/>
      <c r="J11" s="69"/>
      <c r="K11" s="68"/>
      <c r="L11" s="67"/>
      <c r="M11" s="67"/>
      <c r="N11" s="67"/>
      <c r="O11" s="67"/>
      <c r="P11" s="67"/>
      <c r="Q11" s="67"/>
      <c r="R11" s="67"/>
      <c r="S11" s="67"/>
      <c r="T11" s="67"/>
      <c r="U11" s="67"/>
      <c r="V11" s="67"/>
      <c r="W11" s="67"/>
    </row>
    <row r="12" spans="1:23" s="66" customFormat="1" ht="5.0999999999999996" customHeight="1">
      <c r="A12" s="284"/>
      <c r="B12" s="280"/>
      <c r="C12" s="280"/>
      <c r="D12" s="280"/>
      <c r="E12" s="280"/>
      <c r="F12" s="280"/>
      <c r="G12" s="280"/>
      <c r="H12" s="280"/>
      <c r="I12" s="70"/>
      <c r="J12" s="69"/>
      <c r="K12" s="68"/>
      <c r="L12" s="67"/>
      <c r="M12" s="67"/>
      <c r="N12" s="67"/>
      <c r="O12" s="67"/>
      <c r="P12" s="67"/>
      <c r="Q12" s="67"/>
      <c r="R12" s="67"/>
      <c r="S12" s="67"/>
      <c r="T12" s="67"/>
      <c r="U12" s="67"/>
      <c r="V12" s="67"/>
      <c r="W12" s="67"/>
    </row>
    <row r="13" spans="1:23" s="66" customFormat="1" ht="12.75" customHeight="1">
      <c r="A13" s="338" t="s">
        <v>282</v>
      </c>
      <c r="B13" s="339"/>
      <c r="C13" s="339"/>
      <c r="D13" s="339"/>
      <c r="E13" s="339"/>
      <c r="F13" s="339"/>
      <c r="G13" s="339"/>
      <c r="H13" s="339"/>
      <c r="I13" s="70"/>
      <c r="J13" s="69"/>
      <c r="K13" s="68"/>
      <c r="L13" s="67"/>
      <c r="M13" s="67"/>
      <c r="N13" s="67"/>
      <c r="O13" s="67"/>
      <c r="P13" s="67"/>
      <c r="Q13" s="67"/>
      <c r="R13" s="67"/>
      <c r="S13" s="67"/>
      <c r="T13" s="67"/>
      <c r="U13" s="67"/>
      <c r="V13" s="67"/>
      <c r="W13" s="67"/>
    </row>
    <row r="14" spans="1:23" s="66" customFormat="1" ht="8.1" customHeight="1">
      <c r="A14" s="284"/>
      <c r="B14" s="280"/>
      <c r="C14" s="280"/>
      <c r="D14" s="280"/>
      <c r="E14" s="280"/>
      <c r="F14" s="280"/>
      <c r="G14" s="280"/>
      <c r="H14" s="280"/>
      <c r="I14" s="70"/>
      <c r="J14" s="69"/>
      <c r="K14" s="68"/>
      <c r="L14" s="67"/>
      <c r="M14" s="67"/>
      <c r="N14" s="67"/>
      <c r="O14" s="67"/>
      <c r="P14" s="67"/>
      <c r="Q14" s="67"/>
      <c r="R14" s="67"/>
      <c r="S14" s="67"/>
      <c r="T14" s="67"/>
      <c r="U14" s="67"/>
      <c r="V14" s="67"/>
      <c r="W14" s="67"/>
    </row>
    <row r="15" spans="1:23" s="66" customFormat="1" ht="8.1" customHeight="1">
      <c r="A15" s="284"/>
      <c r="B15" s="280"/>
      <c r="C15" s="280"/>
      <c r="D15" s="280"/>
      <c r="E15" s="280"/>
      <c r="F15" s="280"/>
      <c r="G15" s="280"/>
      <c r="H15" s="280"/>
      <c r="I15" s="70"/>
      <c r="J15" s="69"/>
      <c r="K15" s="68"/>
      <c r="L15" s="67"/>
      <c r="M15" s="67"/>
      <c r="N15" s="67"/>
      <c r="O15" s="67"/>
      <c r="P15" s="67"/>
      <c r="Q15" s="67"/>
      <c r="R15" s="67"/>
      <c r="S15" s="67"/>
      <c r="T15" s="67"/>
      <c r="U15" s="67"/>
      <c r="V15" s="67"/>
      <c r="W15" s="67"/>
    </row>
    <row r="16" spans="1:23" s="66" customFormat="1" ht="8.1" customHeight="1">
      <c r="A16" s="284"/>
      <c r="B16" s="280"/>
      <c r="C16" s="280"/>
      <c r="D16" s="280"/>
      <c r="E16" s="280"/>
      <c r="F16" s="280"/>
      <c r="G16" s="280"/>
      <c r="H16" s="280"/>
      <c r="I16" s="70"/>
      <c r="J16" s="69"/>
      <c r="K16" s="68"/>
      <c r="L16" s="67"/>
      <c r="M16" s="67"/>
      <c r="N16" s="67"/>
      <c r="O16" s="67"/>
      <c r="P16" s="67"/>
      <c r="Q16" s="67"/>
      <c r="R16" s="67"/>
      <c r="S16" s="67"/>
      <c r="T16" s="67"/>
      <c r="U16" s="67"/>
      <c r="V16" s="67"/>
      <c r="W16" s="67"/>
    </row>
    <row r="17" spans="1:23" s="105" customFormat="1" ht="14.1" customHeight="1">
      <c r="A17" s="296" t="s">
        <v>276</v>
      </c>
      <c r="B17" s="297"/>
      <c r="C17" s="297"/>
      <c r="D17" s="297"/>
      <c r="E17" s="297"/>
      <c r="F17" s="297"/>
      <c r="G17" s="297"/>
      <c r="H17" s="297"/>
      <c r="I17" s="74"/>
      <c r="J17" s="73"/>
      <c r="K17" s="73"/>
      <c r="L17" s="72"/>
      <c r="M17" s="72"/>
      <c r="N17" s="72"/>
      <c r="O17" s="72"/>
      <c r="P17" s="72"/>
      <c r="Q17" s="72"/>
      <c r="R17" s="72"/>
      <c r="S17" s="72"/>
      <c r="T17" s="72"/>
      <c r="U17" s="72"/>
      <c r="V17" s="72"/>
      <c r="W17" s="72"/>
    </row>
    <row r="18" spans="1:23" s="66" customFormat="1" ht="8.1" customHeight="1">
      <c r="A18" s="284"/>
      <c r="B18" s="280"/>
      <c r="C18" s="280"/>
      <c r="D18" s="280"/>
      <c r="E18" s="280"/>
      <c r="F18" s="280"/>
      <c r="G18" s="280"/>
      <c r="H18" s="280"/>
      <c r="I18" s="70"/>
      <c r="J18" s="69"/>
      <c r="K18" s="68"/>
      <c r="L18" s="67"/>
      <c r="M18" s="67"/>
      <c r="N18" s="67"/>
      <c r="O18" s="67"/>
      <c r="P18" s="67"/>
      <c r="Q18" s="67"/>
      <c r="R18" s="67"/>
      <c r="S18" s="67"/>
      <c r="T18" s="67"/>
      <c r="U18" s="67"/>
      <c r="V18" s="67"/>
      <c r="W18" s="67"/>
    </row>
    <row r="19" spans="1:23" s="66" customFormat="1" ht="8.1" customHeight="1">
      <c r="A19" s="284"/>
      <c r="B19" s="280"/>
      <c r="C19" s="280"/>
      <c r="D19" s="280"/>
      <c r="E19" s="280"/>
      <c r="F19" s="280"/>
      <c r="G19" s="280"/>
      <c r="H19" s="280"/>
      <c r="I19" s="70"/>
      <c r="J19" s="69"/>
      <c r="K19" s="68"/>
      <c r="L19" s="67"/>
      <c r="M19" s="67"/>
      <c r="N19" s="67"/>
      <c r="O19" s="67"/>
      <c r="P19" s="67"/>
      <c r="Q19" s="67"/>
      <c r="R19" s="67"/>
      <c r="S19" s="67"/>
      <c r="T19" s="67"/>
      <c r="U19" s="67"/>
      <c r="V19" s="67"/>
      <c r="W19" s="67"/>
    </row>
    <row r="20" spans="1:23" s="66" customFormat="1" ht="8.1" customHeight="1">
      <c r="A20" s="284"/>
      <c r="B20" s="280"/>
      <c r="C20" s="280"/>
      <c r="D20" s="280"/>
      <c r="E20" s="280"/>
      <c r="F20" s="280"/>
      <c r="G20" s="280"/>
      <c r="H20" s="280"/>
      <c r="I20" s="70"/>
      <c r="J20" s="69"/>
      <c r="K20" s="68"/>
      <c r="L20" s="67"/>
      <c r="M20" s="67"/>
      <c r="N20" s="67"/>
      <c r="O20" s="67"/>
      <c r="P20" s="67"/>
      <c r="Q20" s="67"/>
      <c r="R20" s="67"/>
      <c r="S20" s="67"/>
      <c r="T20" s="67"/>
      <c r="U20" s="67"/>
      <c r="V20" s="67"/>
      <c r="W20" s="67"/>
    </row>
    <row r="21" spans="1:23" s="66" customFormat="1" ht="12.75" customHeight="1">
      <c r="A21" s="286" t="s">
        <v>144</v>
      </c>
      <c r="B21" s="287"/>
      <c r="C21" s="287"/>
      <c r="D21" s="287"/>
      <c r="E21" s="287"/>
      <c r="F21" s="287"/>
      <c r="G21" s="287"/>
      <c r="H21" s="287"/>
      <c r="I21" s="70"/>
      <c r="J21" s="69"/>
      <c r="K21" s="68"/>
      <c r="L21" s="67"/>
      <c r="M21" s="67"/>
      <c r="N21" s="67"/>
      <c r="O21" s="67"/>
      <c r="P21" s="67"/>
      <c r="Q21" s="67"/>
      <c r="R21" s="67"/>
      <c r="S21" s="67"/>
      <c r="T21" s="67"/>
      <c r="U21" s="67"/>
      <c r="V21" s="67"/>
      <c r="W21" s="67"/>
    </row>
    <row r="22" spans="1:23" s="66" customFormat="1" ht="5.0999999999999996" customHeight="1">
      <c r="A22" s="284"/>
      <c r="B22" s="280"/>
      <c r="C22" s="280"/>
      <c r="D22" s="280"/>
      <c r="E22" s="280"/>
      <c r="F22" s="280"/>
      <c r="G22" s="280"/>
      <c r="H22" s="280"/>
      <c r="I22" s="70"/>
      <c r="J22" s="69"/>
      <c r="K22" s="68"/>
      <c r="L22" s="67"/>
      <c r="M22" s="67"/>
      <c r="N22" s="67"/>
      <c r="O22" s="67"/>
      <c r="P22" s="67"/>
      <c r="Q22" s="67"/>
      <c r="R22" s="67"/>
      <c r="S22" s="67"/>
      <c r="T22" s="67"/>
      <c r="U22" s="67"/>
      <c r="V22" s="67"/>
      <c r="W22" s="67"/>
    </row>
    <row r="23" spans="1:23" s="66" customFormat="1" ht="26.1" customHeight="1">
      <c r="A23" s="284" t="s">
        <v>277</v>
      </c>
      <c r="B23" s="280"/>
      <c r="C23" s="280"/>
      <c r="D23" s="280"/>
      <c r="E23" s="280"/>
      <c r="F23" s="280"/>
      <c r="G23" s="280"/>
      <c r="H23" s="280"/>
      <c r="I23" s="70"/>
      <c r="J23" s="69"/>
      <c r="K23" s="68"/>
      <c r="L23" s="67"/>
      <c r="M23" s="67"/>
      <c r="N23" s="67"/>
      <c r="O23" s="67"/>
      <c r="P23" s="67"/>
      <c r="Q23" s="67"/>
      <c r="R23" s="67"/>
      <c r="S23" s="67"/>
      <c r="T23" s="67"/>
      <c r="U23" s="67"/>
      <c r="V23" s="67"/>
      <c r="W23" s="67"/>
    </row>
    <row r="24" spans="1:23" s="66" customFormat="1" ht="5.0999999999999996" customHeight="1">
      <c r="A24" s="284"/>
      <c r="B24" s="280"/>
      <c r="C24" s="280"/>
      <c r="D24" s="280"/>
      <c r="E24" s="280"/>
      <c r="F24" s="280"/>
      <c r="G24" s="280"/>
      <c r="H24" s="280"/>
      <c r="I24" s="70"/>
      <c r="J24" s="69"/>
      <c r="K24" s="68"/>
      <c r="L24" s="67"/>
      <c r="M24" s="67"/>
      <c r="N24" s="67"/>
      <c r="O24" s="67"/>
      <c r="P24" s="67"/>
      <c r="Q24" s="67"/>
      <c r="R24" s="67"/>
      <c r="S24" s="67"/>
      <c r="T24" s="67"/>
      <c r="U24" s="67"/>
      <c r="V24" s="67"/>
      <c r="W24" s="67"/>
    </row>
    <row r="25" spans="1:23" s="66" customFormat="1" ht="27" customHeight="1">
      <c r="A25" s="284" t="s">
        <v>147</v>
      </c>
      <c r="B25" s="280"/>
      <c r="C25" s="280"/>
      <c r="D25" s="280"/>
      <c r="E25" s="280"/>
      <c r="F25" s="280"/>
      <c r="G25" s="280"/>
      <c r="H25" s="280"/>
      <c r="I25" s="70"/>
      <c r="J25" s="69"/>
      <c r="K25" s="68"/>
      <c r="L25" s="67"/>
      <c r="M25" s="67"/>
      <c r="N25" s="67"/>
      <c r="O25" s="67"/>
      <c r="P25" s="67"/>
      <c r="Q25" s="67"/>
      <c r="R25" s="67"/>
      <c r="S25" s="67"/>
      <c r="T25" s="67"/>
      <c r="U25" s="67"/>
      <c r="V25" s="67"/>
      <c r="W25" s="67"/>
    </row>
    <row r="26" spans="1:23" s="66" customFormat="1" ht="5.0999999999999996" customHeight="1">
      <c r="A26" s="284"/>
      <c r="B26" s="280"/>
      <c r="C26" s="280"/>
      <c r="D26" s="280"/>
      <c r="E26" s="280"/>
      <c r="F26" s="280"/>
      <c r="G26" s="280"/>
      <c r="H26" s="280"/>
      <c r="I26" s="70"/>
      <c r="J26" s="163"/>
      <c r="K26" s="68"/>
      <c r="L26" s="67"/>
      <c r="M26" s="67"/>
      <c r="N26" s="67"/>
      <c r="O26" s="67"/>
      <c r="P26" s="67"/>
      <c r="Q26" s="67"/>
      <c r="R26" s="67"/>
      <c r="S26" s="67"/>
      <c r="T26" s="67"/>
      <c r="U26" s="67"/>
      <c r="V26" s="67"/>
      <c r="W26" s="67"/>
    </row>
    <row r="27" spans="1:23" s="66" customFormat="1" ht="12.75" customHeight="1">
      <c r="A27" s="340" t="s">
        <v>283</v>
      </c>
      <c r="B27" s="279"/>
      <c r="C27" s="279"/>
      <c r="D27" s="279"/>
      <c r="E27" s="279"/>
      <c r="F27" s="279"/>
      <c r="G27" s="279"/>
      <c r="H27" s="279"/>
      <c r="I27" s="70"/>
      <c r="J27" s="163"/>
      <c r="K27" s="68"/>
      <c r="L27" s="67"/>
      <c r="M27" s="67"/>
      <c r="N27" s="67"/>
      <c r="O27" s="67"/>
      <c r="P27" s="67"/>
      <c r="Q27" s="67"/>
      <c r="R27" s="67"/>
      <c r="S27" s="67"/>
      <c r="T27" s="67"/>
      <c r="U27" s="67"/>
      <c r="V27" s="67"/>
      <c r="W27" s="67"/>
    </row>
    <row r="28" spans="1:23" s="66" customFormat="1" ht="9.9499999999999993" customHeight="1">
      <c r="A28" s="284"/>
      <c r="B28" s="280"/>
      <c r="C28" s="280"/>
      <c r="D28" s="280"/>
      <c r="E28" s="280"/>
      <c r="F28" s="280"/>
      <c r="G28" s="280"/>
      <c r="H28" s="280"/>
      <c r="I28" s="70"/>
      <c r="J28" s="69"/>
      <c r="K28" s="68"/>
      <c r="L28" s="67"/>
      <c r="M28" s="67"/>
      <c r="N28" s="67"/>
      <c r="O28" s="67"/>
      <c r="P28" s="67"/>
      <c r="Q28" s="67"/>
      <c r="R28" s="67"/>
      <c r="S28" s="67"/>
      <c r="T28" s="67"/>
      <c r="U28" s="67"/>
      <c r="V28" s="67"/>
      <c r="W28" s="67"/>
    </row>
    <row r="29" spans="1:23" s="66" customFormat="1" ht="9.9499999999999993" customHeight="1">
      <c r="A29" s="284"/>
      <c r="B29" s="280"/>
      <c r="C29" s="280"/>
      <c r="D29" s="280"/>
      <c r="E29" s="280"/>
      <c r="F29" s="280"/>
      <c r="G29" s="280"/>
      <c r="H29" s="280"/>
      <c r="I29" s="70"/>
      <c r="J29" s="69"/>
      <c r="K29" s="68"/>
      <c r="L29" s="67"/>
      <c r="M29" s="67"/>
      <c r="N29" s="67"/>
      <c r="O29" s="67"/>
      <c r="P29" s="67"/>
      <c r="Q29" s="67"/>
      <c r="R29" s="67"/>
      <c r="S29" s="67"/>
      <c r="T29" s="67"/>
      <c r="U29" s="67"/>
      <c r="V29" s="67"/>
      <c r="W29" s="67"/>
    </row>
    <row r="30" spans="1:23" s="66" customFormat="1" ht="12.75" customHeight="1">
      <c r="A30" s="286" t="s">
        <v>143</v>
      </c>
      <c r="B30" s="287"/>
      <c r="C30" s="287"/>
      <c r="D30" s="287"/>
      <c r="E30" s="287"/>
      <c r="F30" s="287"/>
      <c r="G30" s="287"/>
      <c r="H30" s="287"/>
      <c r="I30" s="70"/>
      <c r="J30" s="69"/>
      <c r="K30" s="68"/>
      <c r="L30" s="67"/>
      <c r="M30" s="67"/>
      <c r="N30" s="67"/>
      <c r="O30" s="67"/>
      <c r="P30" s="67"/>
      <c r="Q30" s="67"/>
      <c r="R30" s="67"/>
      <c r="S30" s="67"/>
      <c r="T30" s="67"/>
      <c r="U30" s="67"/>
      <c r="V30" s="67"/>
      <c r="W30" s="67"/>
    </row>
    <row r="31" spans="1:23" s="66" customFormat="1" ht="5.0999999999999996" customHeight="1">
      <c r="A31" s="284"/>
      <c r="B31" s="280"/>
      <c r="C31" s="280"/>
      <c r="D31" s="280"/>
      <c r="E31" s="280"/>
      <c r="F31" s="280"/>
      <c r="G31" s="280"/>
      <c r="H31" s="280"/>
      <c r="I31" s="70"/>
      <c r="J31" s="69"/>
      <c r="K31" s="68"/>
      <c r="L31" s="67"/>
      <c r="M31" s="67"/>
      <c r="N31" s="67"/>
      <c r="O31" s="67"/>
      <c r="P31" s="67"/>
      <c r="Q31" s="67"/>
      <c r="R31" s="67"/>
      <c r="S31" s="67"/>
      <c r="T31" s="67"/>
      <c r="U31" s="67"/>
      <c r="V31" s="67"/>
      <c r="W31" s="67"/>
    </row>
    <row r="32" spans="1:23" s="66" customFormat="1" ht="25.5" customHeight="1">
      <c r="A32" s="284" t="s">
        <v>263</v>
      </c>
      <c r="B32" s="284"/>
      <c r="C32" s="284"/>
      <c r="D32" s="284"/>
      <c r="E32" s="284"/>
      <c r="F32" s="284"/>
      <c r="G32" s="284"/>
      <c r="H32" s="284"/>
      <c r="I32" s="70"/>
      <c r="J32" s="69"/>
      <c r="K32" s="68"/>
      <c r="L32" s="67"/>
      <c r="M32" s="67"/>
      <c r="N32" s="67"/>
      <c r="O32" s="67"/>
      <c r="P32" s="67"/>
      <c r="Q32" s="67"/>
      <c r="R32" s="67"/>
      <c r="S32" s="67"/>
      <c r="T32" s="67"/>
      <c r="U32" s="67"/>
      <c r="V32" s="67"/>
      <c r="W32" s="67"/>
    </row>
    <row r="33" spans="1:23" s="66" customFormat="1" ht="14.25" customHeight="1">
      <c r="A33" s="294">
        <f>'Ponudbeni list'!C24</f>
        <v>0</v>
      </c>
      <c r="B33" s="295"/>
      <c r="C33" s="295"/>
      <c r="D33" s="295"/>
      <c r="E33" s="295"/>
      <c r="F33" s="295"/>
      <c r="G33" s="295"/>
      <c r="H33" s="295"/>
      <c r="I33" s="70"/>
      <c r="J33" s="69"/>
      <c r="K33" s="68"/>
      <c r="L33" s="67"/>
      <c r="M33" s="67"/>
      <c r="N33" s="67"/>
      <c r="O33" s="67"/>
      <c r="P33" s="67"/>
      <c r="Q33" s="67"/>
      <c r="R33" s="67"/>
      <c r="S33" s="67"/>
      <c r="T33" s="67"/>
      <c r="U33" s="67"/>
      <c r="V33" s="67"/>
      <c r="W33" s="67"/>
    </row>
    <row r="34" spans="1:23" s="66" customFormat="1" ht="3" customHeight="1">
      <c r="A34" s="284"/>
      <c r="B34" s="280"/>
      <c r="C34" s="280"/>
      <c r="D34" s="280"/>
      <c r="E34" s="280"/>
      <c r="F34" s="280"/>
      <c r="G34" s="280"/>
      <c r="H34" s="280"/>
      <c r="I34" s="70"/>
      <c r="J34" s="69"/>
      <c r="K34" s="68"/>
      <c r="L34" s="67"/>
      <c r="M34" s="67"/>
      <c r="N34" s="67"/>
      <c r="O34" s="67"/>
      <c r="P34" s="67"/>
      <c r="Q34" s="67"/>
      <c r="R34" s="67"/>
      <c r="S34" s="67"/>
      <c r="T34" s="67"/>
      <c r="U34" s="67"/>
      <c r="V34" s="67"/>
      <c r="W34" s="67"/>
    </row>
    <row r="35" spans="1:23" s="66" customFormat="1" ht="12.75" customHeight="1">
      <c r="A35" s="284" t="s">
        <v>146</v>
      </c>
      <c r="B35" s="280"/>
      <c r="C35" s="280"/>
      <c r="D35" s="280"/>
      <c r="E35" s="280"/>
      <c r="F35" s="280"/>
      <c r="G35" s="280"/>
      <c r="H35" s="280"/>
      <c r="I35" s="70"/>
      <c r="J35" s="80" t="s">
        <v>169</v>
      </c>
      <c r="K35" s="68"/>
      <c r="L35" s="67"/>
      <c r="M35" s="67"/>
      <c r="N35" s="67"/>
      <c r="O35" s="67"/>
      <c r="P35" s="67"/>
      <c r="Q35" s="67"/>
      <c r="R35" s="67"/>
      <c r="S35" s="67"/>
      <c r="T35" s="67"/>
      <c r="U35" s="67"/>
      <c r="V35" s="67"/>
      <c r="W35" s="67"/>
    </row>
    <row r="36" spans="1:23" s="66" customFormat="1" ht="3" customHeight="1">
      <c r="A36" s="284"/>
      <c r="B36" s="280"/>
      <c r="C36" s="280"/>
      <c r="D36" s="280"/>
      <c r="E36" s="280"/>
      <c r="F36" s="280"/>
      <c r="G36" s="280"/>
      <c r="H36" s="280"/>
      <c r="I36" s="70"/>
      <c r="J36" s="69"/>
      <c r="K36" s="68"/>
      <c r="L36" s="67"/>
      <c r="M36" s="67"/>
      <c r="N36" s="67"/>
      <c r="O36" s="67"/>
      <c r="P36" s="67"/>
      <c r="Q36" s="67"/>
      <c r="R36" s="67"/>
      <c r="S36" s="67"/>
      <c r="T36" s="67"/>
      <c r="U36" s="67"/>
      <c r="V36" s="67"/>
      <c r="W36" s="67"/>
    </row>
    <row r="37" spans="1:23" s="66" customFormat="1" ht="12.75" customHeight="1">
      <c r="A37" s="284" t="s">
        <v>183</v>
      </c>
      <c r="B37" s="280"/>
      <c r="C37" s="280"/>
      <c r="D37" s="280"/>
      <c r="E37" s="280"/>
      <c r="F37" s="280"/>
      <c r="G37" s="280"/>
      <c r="H37" s="280"/>
      <c r="I37" s="70"/>
      <c r="J37" s="103"/>
      <c r="K37" s="68"/>
      <c r="L37" s="67"/>
      <c r="M37" s="67"/>
      <c r="N37" s="67"/>
      <c r="O37" s="67"/>
      <c r="P37" s="67"/>
      <c r="Q37" s="67"/>
      <c r="R37" s="67"/>
      <c r="S37" s="67"/>
      <c r="T37" s="67"/>
      <c r="U37" s="67"/>
      <c r="V37" s="67"/>
      <c r="W37" s="67"/>
    </row>
    <row r="38" spans="1:23" s="66" customFormat="1" ht="9.9499999999999993" customHeight="1">
      <c r="A38" s="284"/>
      <c r="B38" s="280"/>
      <c r="C38" s="280"/>
      <c r="D38" s="280"/>
      <c r="E38" s="280"/>
      <c r="F38" s="280"/>
      <c r="G38" s="280"/>
      <c r="H38" s="280"/>
      <c r="I38" s="70"/>
      <c r="J38" s="103"/>
      <c r="K38" s="68"/>
      <c r="L38" s="67"/>
      <c r="M38" s="67"/>
      <c r="N38" s="67"/>
      <c r="O38" s="67"/>
      <c r="P38" s="67"/>
      <c r="Q38" s="67"/>
      <c r="R38" s="67"/>
      <c r="S38" s="67"/>
      <c r="T38" s="67"/>
      <c r="U38" s="67"/>
      <c r="V38" s="67"/>
      <c r="W38" s="67"/>
    </row>
    <row r="39" spans="1:23" s="66" customFormat="1" ht="9.9499999999999993" customHeight="1">
      <c r="A39" s="284"/>
      <c r="B39" s="280"/>
      <c r="C39" s="280"/>
      <c r="D39" s="280"/>
      <c r="E39" s="280"/>
      <c r="F39" s="280"/>
      <c r="G39" s="280"/>
      <c r="H39" s="280"/>
      <c r="I39" s="70"/>
      <c r="J39" s="104"/>
      <c r="K39" s="68"/>
      <c r="L39" s="67"/>
      <c r="M39" s="67"/>
      <c r="N39" s="67"/>
      <c r="O39" s="67"/>
      <c r="P39" s="67"/>
      <c r="Q39" s="67"/>
      <c r="R39" s="67"/>
      <c r="S39" s="67"/>
      <c r="T39" s="67"/>
      <c r="U39" s="67"/>
      <c r="V39" s="67"/>
      <c r="W39" s="67"/>
    </row>
    <row r="40" spans="1:23" s="66" customFormat="1" ht="12.75" customHeight="1">
      <c r="A40" s="286" t="s">
        <v>142</v>
      </c>
      <c r="B40" s="287"/>
      <c r="C40" s="287"/>
      <c r="D40" s="287"/>
      <c r="E40" s="287"/>
      <c r="F40" s="287"/>
      <c r="G40" s="287"/>
      <c r="H40" s="287"/>
      <c r="I40" s="70"/>
      <c r="J40" s="69"/>
      <c r="K40" s="68"/>
      <c r="L40" s="67"/>
      <c r="M40" s="67"/>
      <c r="N40" s="67"/>
      <c r="O40" s="67"/>
      <c r="P40" s="67"/>
      <c r="Q40" s="67"/>
      <c r="R40" s="67"/>
      <c r="S40" s="67"/>
      <c r="T40" s="67"/>
      <c r="U40" s="67"/>
      <c r="V40" s="67"/>
      <c r="W40" s="67"/>
    </row>
    <row r="41" spans="1:23" s="66" customFormat="1" ht="5.0999999999999996" customHeight="1">
      <c r="A41" s="292"/>
      <c r="B41" s="293"/>
      <c r="C41" s="293"/>
      <c r="D41" s="293"/>
      <c r="E41" s="293"/>
      <c r="F41" s="293"/>
      <c r="G41" s="293"/>
      <c r="H41" s="293"/>
      <c r="I41" s="70"/>
      <c r="J41" s="69"/>
      <c r="K41" s="68"/>
      <c r="L41" s="67"/>
      <c r="M41" s="67"/>
      <c r="N41" s="67"/>
      <c r="O41" s="67"/>
      <c r="P41" s="67"/>
      <c r="Q41" s="67"/>
      <c r="R41" s="67"/>
      <c r="S41" s="67"/>
      <c r="T41" s="67"/>
      <c r="U41" s="67"/>
      <c r="V41" s="67"/>
      <c r="W41" s="67"/>
    </row>
    <row r="42" spans="1:23" s="66" customFormat="1" ht="25.5" customHeight="1">
      <c r="A42" s="285" t="s">
        <v>148</v>
      </c>
      <c r="B42" s="280"/>
      <c r="C42" s="280"/>
      <c r="D42" s="280"/>
      <c r="E42" s="280"/>
      <c r="F42" s="280"/>
      <c r="G42" s="280"/>
      <c r="H42" s="280"/>
      <c r="I42" s="70"/>
      <c r="J42" s="69"/>
      <c r="K42" s="68"/>
      <c r="L42" s="67"/>
      <c r="M42" s="67"/>
      <c r="N42" s="67"/>
      <c r="O42" s="67"/>
      <c r="P42" s="67"/>
      <c r="Q42" s="67"/>
      <c r="R42" s="67"/>
      <c r="S42" s="67"/>
      <c r="T42" s="67"/>
      <c r="U42" s="67"/>
      <c r="V42" s="67"/>
      <c r="W42" s="67"/>
    </row>
    <row r="43" spans="1:23" s="66" customFormat="1" ht="5.0999999999999996" customHeight="1">
      <c r="A43" s="284"/>
      <c r="B43" s="280"/>
      <c r="C43" s="280"/>
      <c r="D43" s="280"/>
      <c r="E43" s="280"/>
      <c r="F43" s="280"/>
      <c r="G43" s="280"/>
      <c r="H43" s="280"/>
      <c r="I43" s="70"/>
      <c r="J43" s="69"/>
      <c r="K43" s="68"/>
      <c r="L43" s="67"/>
      <c r="M43" s="67"/>
      <c r="N43" s="67"/>
      <c r="O43" s="67"/>
      <c r="P43" s="67"/>
      <c r="Q43" s="67"/>
      <c r="R43" s="67"/>
      <c r="S43" s="67"/>
      <c r="T43" s="67"/>
      <c r="U43" s="67"/>
      <c r="V43" s="67"/>
      <c r="W43" s="67"/>
    </row>
    <row r="44" spans="1:23" s="66" customFormat="1" ht="24" customHeight="1">
      <c r="A44" s="285" t="s">
        <v>241</v>
      </c>
      <c r="B44" s="280"/>
      <c r="C44" s="280"/>
      <c r="D44" s="280"/>
      <c r="E44" s="280"/>
      <c r="F44" s="280"/>
      <c r="G44" s="280"/>
      <c r="H44" s="280"/>
      <c r="I44" s="70"/>
      <c r="J44" s="69"/>
      <c r="K44" s="68"/>
      <c r="L44" s="67"/>
      <c r="M44" s="67"/>
      <c r="N44" s="67"/>
      <c r="O44" s="67"/>
      <c r="P44" s="67"/>
      <c r="Q44" s="67"/>
      <c r="R44" s="67"/>
      <c r="S44" s="67"/>
      <c r="T44" s="67"/>
      <c r="U44" s="67"/>
      <c r="V44" s="67"/>
      <c r="W44" s="67"/>
    </row>
    <row r="45" spans="1:23" s="66" customFormat="1" ht="9.9499999999999993" customHeight="1">
      <c r="A45" s="284"/>
      <c r="B45" s="280"/>
      <c r="C45" s="280"/>
      <c r="D45" s="280"/>
      <c r="E45" s="280"/>
      <c r="F45" s="280"/>
      <c r="G45" s="280"/>
      <c r="H45" s="280"/>
      <c r="I45" s="70"/>
      <c r="J45" s="69"/>
      <c r="K45" s="68"/>
      <c r="L45" s="67"/>
      <c r="M45" s="67"/>
      <c r="N45" s="67"/>
      <c r="O45" s="67"/>
      <c r="P45" s="67"/>
      <c r="Q45" s="67"/>
      <c r="R45" s="67"/>
      <c r="S45" s="67"/>
      <c r="T45" s="67"/>
      <c r="U45" s="67"/>
      <c r="V45" s="67"/>
      <c r="W45" s="67"/>
    </row>
    <row r="46" spans="1:23" s="66" customFormat="1" ht="9.9499999999999993" customHeight="1">
      <c r="A46" s="284"/>
      <c r="B46" s="280"/>
      <c r="C46" s="280"/>
      <c r="D46" s="280"/>
      <c r="E46" s="280"/>
      <c r="F46" s="280"/>
      <c r="G46" s="280"/>
      <c r="H46" s="280"/>
      <c r="I46" s="70"/>
      <c r="J46" s="69"/>
      <c r="K46" s="68"/>
      <c r="L46" s="67"/>
      <c r="M46" s="67"/>
      <c r="N46" s="67"/>
      <c r="O46" s="67"/>
      <c r="P46" s="67"/>
      <c r="Q46" s="67"/>
      <c r="R46" s="67"/>
      <c r="S46" s="67"/>
      <c r="T46" s="67"/>
      <c r="U46" s="67"/>
      <c r="V46" s="67"/>
      <c r="W46" s="67"/>
    </row>
    <row r="47" spans="1:23" s="66" customFormat="1" ht="12.75" customHeight="1">
      <c r="A47" s="286" t="s">
        <v>141</v>
      </c>
      <c r="B47" s="287"/>
      <c r="C47" s="287"/>
      <c r="D47" s="287"/>
      <c r="E47" s="287"/>
      <c r="F47" s="287"/>
      <c r="G47" s="287"/>
      <c r="H47" s="287"/>
      <c r="I47" s="70"/>
      <c r="J47" s="69"/>
      <c r="K47" s="68"/>
      <c r="L47" s="67"/>
      <c r="M47" s="67"/>
      <c r="N47" s="67"/>
      <c r="O47" s="67"/>
      <c r="P47" s="67"/>
      <c r="Q47" s="67"/>
      <c r="R47" s="67"/>
      <c r="S47" s="67"/>
      <c r="T47" s="67"/>
      <c r="U47" s="67"/>
      <c r="V47" s="67"/>
      <c r="W47" s="67"/>
    </row>
    <row r="48" spans="1:23" s="66" customFormat="1" ht="5.0999999999999996" customHeight="1">
      <c r="A48" s="284"/>
      <c r="B48" s="280"/>
      <c r="C48" s="280"/>
      <c r="D48" s="280"/>
      <c r="E48" s="280"/>
      <c r="F48" s="280"/>
      <c r="G48" s="280"/>
      <c r="H48" s="280"/>
      <c r="I48" s="70"/>
      <c r="J48" s="69"/>
      <c r="K48" s="68"/>
      <c r="L48" s="67"/>
      <c r="M48" s="67"/>
      <c r="N48" s="67"/>
      <c r="O48" s="67"/>
      <c r="P48" s="67"/>
      <c r="Q48" s="67"/>
      <c r="R48" s="67"/>
      <c r="S48" s="67"/>
      <c r="T48" s="67"/>
      <c r="U48" s="67"/>
      <c r="V48" s="67"/>
      <c r="W48" s="67"/>
    </row>
    <row r="49" spans="1:23" s="66" customFormat="1" ht="24.75" customHeight="1">
      <c r="A49" s="285" t="s">
        <v>177</v>
      </c>
      <c r="B49" s="280"/>
      <c r="C49" s="280"/>
      <c r="D49" s="280"/>
      <c r="E49" s="280"/>
      <c r="F49" s="280"/>
      <c r="G49" s="280"/>
      <c r="H49" s="280"/>
      <c r="I49" s="70"/>
      <c r="J49" s="69"/>
      <c r="K49" s="68"/>
      <c r="L49" s="67"/>
      <c r="M49" s="67"/>
      <c r="N49" s="67"/>
      <c r="O49" s="67"/>
      <c r="P49" s="67"/>
      <c r="Q49" s="67"/>
      <c r="R49" s="67"/>
      <c r="S49" s="67"/>
      <c r="T49" s="67"/>
      <c r="U49" s="67"/>
      <c r="V49" s="67"/>
      <c r="W49" s="67"/>
    </row>
    <row r="50" spans="1:23" s="66" customFormat="1" ht="9.9499999999999993" customHeight="1">
      <c r="A50" s="284"/>
      <c r="B50" s="280"/>
      <c r="C50" s="280"/>
      <c r="D50" s="280"/>
      <c r="E50" s="280"/>
      <c r="F50" s="280"/>
      <c r="G50" s="280"/>
      <c r="H50" s="280"/>
      <c r="I50" s="70"/>
      <c r="J50" s="69"/>
      <c r="K50" s="68"/>
      <c r="L50" s="67"/>
      <c r="M50" s="67"/>
      <c r="N50" s="67"/>
      <c r="O50" s="67"/>
      <c r="P50" s="67"/>
      <c r="Q50" s="67"/>
      <c r="R50" s="67"/>
      <c r="S50" s="67"/>
      <c r="T50" s="67"/>
      <c r="U50" s="67"/>
      <c r="V50" s="67"/>
      <c r="W50" s="67"/>
    </row>
    <row r="51" spans="1:23" s="66" customFormat="1" ht="9.9499999999999993" customHeight="1">
      <c r="A51" s="284"/>
      <c r="B51" s="280"/>
      <c r="C51" s="280"/>
      <c r="D51" s="280"/>
      <c r="E51" s="280"/>
      <c r="F51" s="280"/>
      <c r="G51" s="280"/>
      <c r="H51" s="280"/>
      <c r="I51" s="70"/>
      <c r="J51" s="69"/>
      <c r="K51" s="68"/>
      <c r="L51" s="67"/>
      <c r="M51" s="67"/>
      <c r="N51" s="67"/>
      <c r="O51" s="67"/>
      <c r="P51" s="67"/>
      <c r="Q51" s="67"/>
      <c r="R51" s="67"/>
      <c r="S51" s="67"/>
      <c r="T51" s="67"/>
      <c r="U51" s="67"/>
      <c r="V51" s="67"/>
      <c r="W51" s="67"/>
    </row>
    <row r="52" spans="1:23" s="66" customFormat="1" ht="12.75" customHeight="1">
      <c r="A52" s="286" t="s">
        <v>140</v>
      </c>
      <c r="B52" s="287"/>
      <c r="C52" s="287"/>
      <c r="D52" s="287"/>
      <c r="E52" s="287"/>
      <c r="F52" s="287"/>
      <c r="G52" s="287"/>
      <c r="H52" s="287"/>
      <c r="I52" s="70"/>
      <c r="J52" s="69"/>
      <c r="K52" s="68"/>
      <c r="L52" s="67"/>
      <c r="M52" s="67"/>
      <c r="N52" s="67"/>
      <c r="O52" s="67"/>
      <c r="P52" s="67"/>
      <c r="Q52" s="67"/>
      <c r="R52" s="67"/>
      <c r="S52" s="67"/>
      <c r="T52" s="67"/>
      <c r="U52" s="67"/>
      <c r="V52" s="67"/>
      <c r="W52" s="67"/>
    </row>
    <row r="53" spans="1:23" s="66" customFormat="1" ht="5.0999999999999996" customHeight="1">
      <c r="A53" s="284"/>
      <c r="B53" s="280"/>
      <c r="C53" s="280"/>
      <c r="D53" s="280"/>
      <c r="E53" s="280"/>
      <c r="F53" s="280"/>
      <c r="G53" s="280"/>
      <c r="H53" s="280"/>
      <c r="I53" s="70"/>
      <c r="J53" s="69"/>
      <c r="K53" s="68"/>
      <c r="L53" s="67"/>
      <c r="M53" s="67"/>
      <c r="N53" s="67"/>
      <c r="O53" s="67"/>
      <c r="P53" s="67"/>
      <c r="Q53" s="67"/>
      <c r="R53" s="67"/>
      <c r="S53" s="67"/>
      <c r="T53" s="67"/>
      <c r="U53" s="67"/>
      <c r="V53" s="67"/>
      <c r="W53" s="67"/>
    </row>
    <row r="54" spans="1:23" s="66" customFormat="1" ht="26.1" customHeight="1">
      <c r="A54" s="285" t="s">
        <v>242</v>
      </c>
      <c r="B54" s="280"/>
      <c r="C54" s="280"/>
      <c r="D54" s="280"/>
      <c r="E54" s="280"/>
      <c r="F54" s="280"/>
      <c r="G54" s="280"/>
      <c r="H54" s="280"/>
      <c r="I54" s="70"/>
      <c r="J54" s="69"/>
      <c r="K54" s="68"/>
      <c r="L54" s="67"/>
      <c r="M54" s="67"/>
      <c r="N54" s="67"/>
      <c r="O54" s="67"/>
      <c r="P54" s="67"/>
      <c r="Q54" s="67"/>
      <c r="R54" s="67"/>
      <c r="S54" s="67"/>
      <c r="T54" s="67"/>
      <c r="U54" s="67"/>
      <c r="V54" s="67"/>
      <c r="W54" s="67"/>
    </row>
    <row r="55" spans="1:23" s="66" customFormat="1" ht="9.9499999999999993" customHeight="1">
      <c r="A55" s="284"/>
      <c r="B55" s="280"/>
      <c r="C55" s="280"/>
      <c r="D55" s="280"/>
      <c r="E55" s="280"/>
      <c r="F55" s="280"/>
      <c r="G55" s="280"/>
      <c r="H55" s="280"/>
      <c r="I55" s="70"/>
      <c r="J55" s="69"/>
      <c r="K55" s="68"/>
      <c r="L55" s="67"/>
      <c r="M55" s="67"/>
      <c r="N55" s="67"/>
      <c r="O55" s="67"/>
      <c r="P55" s="67"/>
      <c r="Q55" s="67"/>
      <c r="R55" s="67"/>
      <c r="S55" s="67"/>
      <c r="T55" s="67"/>
      <c r="U55" s="67"/>
      <c r="V55" s="67"/>
      <c r="W55" s="67"/>
    </row>
    <row r="56" spans="1:23" s="66" customFormat="1" ht="9.9499999999999993" customHeight="1">
      <c r="A56" s="284"/>
      <c r="B56" s="280"/>
      <c r="C56" s="280"/>
      <c r="D56" s="280"/>
      <c r="E56" s="280"/>
      <c r="F56" s="280"/>
      <c r="G56" s="280"/>
      <c r="H56" s="280"/>
      <c r="I56" s="70"/>
      <c r="J56" s="69"/>
      <c r="K56" s="68"/>
      <c r="L56" s="67"/>
      <c r="M56" s="67"/>
      <c r="N56" s="67"/>
      <c r="O56" s="67"/>
      <c r="P56" s="67"/>
      <c r="Q56" s="67"/>
      <c r="R56" s="67"/>
      <c r="S56" s="67"/>
      <c r="T56" s="67"/>
      <c r="U56" s="67"/>
      <c r="V56" s="67"/>
      <c r="W56" s="67"/>
    </row>
    <row r="57" spans="1:23" s="66" customFormat="1" ht="12.75" customHeight="1">
      <c r="A57" s="286" t="s">
        <v>139</v>
      </c>
      <c r="B57" s="287"/>
      <c r="C57" s="287"/>
      <c r="D57" s="287"/>
      <c r="E57" s="287"/>
      <c r="F57" s="287"/>
      <c r="G57" s="287"/>
      <c r="H57" s="287"/>
      <c r="I57" s="70"/>
      <c r="J57" s="69"/>
      <c r="K57" s="68"/>
      <c r="L57" s="67"/>
      <c r="M57" s="67"/>
      <c r="N57" s="67"/>
      <c r="O57" s="67"/>
      <c r="P57" s="67"/>
      <c r="Q57" s="67"/>
      <c r="R57" s="67"/>
      <c r="S57" s="67"/>
      <c r="T57" s="67"/>
      <c r="U57" s="67"/>
      <c r="V57" s="67"/>
      <c r="W57" s="67"/>
    </row>
    <row r="58" spans="1:23" s="66" customFormat="1" ht="5.0999999999999996" customHeight="1">
      <c r="A58" s="284"/>
      <c r="B58" s="280"/>
      <c r="C58" s="280"/>
      <c r="D58" s="280"/>
      <c r="E58" s="280"/>
      <c r="F58" s="280"/>
      <c r="G58" s="280"/>
      <c r="H58" s="280"/>
      <c r="I58" s="70"/>
      <c r="J58" s="69"/>
      <c r="K58" s="68"/>
      <c r="L58" s="67"/>
      <c r="M58" s="67"/>
      <c r="N58" s="67"/>
      <c r="O58" s="67"/>
      <c r="P58" s="67"/>
      <c r="Q58" s="67"/>
      <c r="R58" s="67"/>
      <c r="S58" s="67"/>
      <c r="T58" s="67"/>
      <c r="U58" s="67"/>
      <c r="V58" s="67"/>
      <c r="W58" s="67"/>
    </row>
    <row r="59" spans="1:23" s="66" customFormat="1" ht="24.75" customHeight="1">
      <c r="A59" s="285" t="s">
        <v>243</v>
      </c>
      <c r="B59" s="280"/>
      <c r="C59" s="280"/>
      <c r="D59" s="280"/>
      <c r="E59" s="280"/>
      <c r="F59" s="280"/>
      <c r="G59" s="280"/>
      <c r="H59" s="280"/>
      <c r="I59" s="70"/>
      <c r="J59" s="69"/>
      <c r="K59" s="68"/>
      <c r="L59" s="67"/>
      <c r="M59" s="67"/>
      <c r="N59" s="67"/>
      <c r="O59" s="67"/>
      <c r="P59" s="67"/>
      <c r="Q59" s="67"/>
      <c r="R59" s="67"/>
      <c r="S59" s="67"/>
      <c r="T59" s="67"/>
      <c r="U59" s="67"/>
      <c r="V59" s="67"/>
      <c r="W59" s="67"/>
    </row>
    <row r="60" spans="1:23" s="66" customFormat="1" ht="9.9499999999999993" customHeight="1">
      <c r="A60" s="284"/>
      <c r="B60" s="280"/>
      <c r="C60" s="280"/>
      <c r="D60" s="280"/>
      <c r="E60" s="280"/>
      <c r="F60" s="280"/>
      <c r="G60" s="280"/>
      <c r="H60" s="280"/>
      <c r="I60" s="70"/>
      <c r="J60" s="69"/>
      <c r="K60" s="68"/>
      <c r="L60" s="67"/>
      <c r="M60" s="67"/>
      <c r="N60" s="67"/>
      <c r="O60" s="67"/>
      <c r="P60" s="67"/>
      <c r="Q60" s="67"/>
      <c r="R60" s="67"/>
      <c r="S60" s="67"/>
      <c r="T60" s="67"/>
      <c r="U60" s="67"/>
      <c r="V60" s="67"/>
      <c r="W60" s="67"/>
    </row>
    <row r="61" spans="1:23" s="66" customFormat="1" ht="9.9499999999999993" customHeight="1">
      <c r="A61" s="284"/>
      <c r="B61" s="280"/>
      <c r="C61" s="280"/>
      <c r="D61" s="280"/>
      <c r="E61" s="280"/>
      <c r="F61" s="280"/>
      <c r="G61" s="280"/>
      <c r="H61" s="280"/>
      <c r="I61" s="70"/>
      <c r="J61" s="69"/>
      <c r="K61" s="68"/>
      <c r="L61" s="67"/>
      <c r="M61" s="67"/>
      <c r="N61" s="67"/>
      <c r="O61" s="67"/>
      <c r="P61" s="67"/>
      <c r="Q61" s="67"/>
      <c r="R61" s="67"/>
      <c r="S61" s="67"/>
      <c r="T61" s="67"/>
      <c r="U61" s="67"/>
      <c r="V61" s="67"/>
      <c r="W61" s="67"/>
    </row>
    <row r="62" spans="1:23" s="66" customFormat="1" ht="12.75" customHeight="1">
      <c r="A62" s="286" t="s">
        <v>138</v>
      </c>
      <c r="B62" s="287"/>
      <c r="C62" s="287"/>
      <c r="D62" s="287"/>
      <c r="E62" s="287"/>
      <c r="F62" s="287"/>
      <c r="G62" s="287"/>
      <c r="H62" s="287"/>
      <c r="I62" s="70"/>
      <c r="J62" s="69"/>
      <c r="K62" s="68"/>
      <c r="L62" s="67"/>
      <c r="M62" s="67"/>
      <c r="N62" s="67"/>
      <c r="O62" s="67"/>
      <c r="P62" s="67"/>
      <c r="Q62" s="67"/>
      <c r="R62" s="67"/>
      <c r="S62" s="67"/>
      <c r="T62" s="67"/>
      <c r="U62" s="67"/>
      <c r="V62" s="67"/>
      <c r="W62" s="67"/>
    </row>
    <row r="63" spans="1:23" s="66" customFormat="1" ht="5.0999999999999996" customHeight="1">
      <c r="A63" s="284"/>
      <c r="B63" s="280"/>
      <c r="C63" s="280"/>
      <c r="D63" s="280"/>
      <c r="E63" s="280"/>
      <c r="F63" s="280"/>
      <c r="G63" s="280"/>
      <c r="H63" s="280"/>
      <c r="I63" s="70"/>
      <c r="J63" s="69"/>
      <c r="K63" s="68"/>
      <c r="L63" s="67"/>
      <c r="M63" s="67"/>
      <c r="N63" s="67"/>
      <c r="O63" s="67"/>
      <c r="P63" s="67"/>
      <c r="Q63" s="67"/>
      <c r="R63" s="67"/>
      <c r="S63" s="67"/>
      <c r="T63" s="67"/>
      <c r="U63" s="67"/>
      <c r="V63" s="67"/>
      <c r="W63" s="67"/>
    </row>
    <row r="64" spans="1:23" s="66" customFormat="1" ht="25.5" customHeight="1">
      <c r="A64" s="285" t="s">
        <v>244</v>
      </c>
      <c r="B64" s="280"/>
      <c r="C64" s="280"/>
      <c r="D64" s="280"/>
      <c r="E64" s="280"/>
      <c r="F64" s="280"/>
      <c r="G64" s="280"/>
      <c r="H64" s="280"/>
      <c r="I64" s="70"/>
      <c r="J64" s="69"/>
      <c r="K64" s="68"/>
      <c r="L64" s="67"/>
      <c r="M64" s="67"/>
      <c r="N64" s="67"/>
      <c r="O64" s="67"/>
      <c r="P64" s="67"/>
      <c r="Q64" s="67"/>
      <c r="R64" s="67"/>
      <c r="S64" s="67"/>
      <c r="T64" s="67"/>
      <c r="U64" s="67"/>
      <c r="V64" s="67"/>
      <c r="W64" s="67"/>
    </row>
    <row r="65" spans="1:23" s="66" customFormat="1" ht="26.1" customHeight="1">
      <c r="A65" s="160" t="s">
        <v>0</v>
      </c>
      <c r="B65" s="280" t="s">
        <v>149</v>
      </c>
      <c r="C65" s="280"/>
      <c r="D65" s="280"/>
      <c r="E65" s="280"/>
      <c r="F65" s="280"/>
      <c r="G65" s="280"/>
      <c r="H65" s="280"/>
      <c r="I65" s="70"/>
      <c r="J65" s="69"/>
      <c r="K65" s="68"/>
      <c r="L65" s="67"/>
      <c r="M65" s="67"/>
      <c r="N65" s="67"/>
      <c r="O65" s="67"/>
      <c r="P65" s="67"/>
      <c r="Q65" s="67"/>
      <c r="R65" s="67"/>
      <c r="S65" s="67"/>
      <c r="T65" s="67"/>
      <c r="U65" s="67"/>
      <c r="V65" s="67"/>
      <c r="W65" s="67"/>
    </row>
    <row r="66" spans="1:23" s="66" customFormat="1" ht="12.75" customHeight="1">
      <c r="A66" s="160" t="s">
        <v>1</v>
      </c>
      <c r="B66" s="280" t="s">
        <v>137</v>
      </c>
      <c r="C66" s="280"/>
      <c r="D66" s="280"/>
      <c r="E66" s="280"/>
      <c r="F66" s="280"/>
      <c r="G66" s="280"/>
      <c r="H66" s="280"/>
      <c r="I66" s="70"/>
      <c r="J66" s="69"/>
      <c r="K66" s="68"/>
      <c r="L66" s="67"/>
      <c r="M66" s="67"/>
      <c r="N66" s="67"/>
      <c r="O66" s="67"/>
      <c r="P66" s="67"/>
      <c r="Q66" s="67"/>
      <c r="R66" s="67"/>
      <c r="S66" s="67"/>
      <c r="T66" s="67"/>
      <c r="U66" s="67"/>
      <c r="V66" s="67"/>
      <c r="W66" s="67"/>
    </row>
    <row r="67" spans="1:23" s="66" customFormat="1" ht="26.25" customHeight="1">
      <c r="A67" s="160" t="s">
        <v>2</v>
      </c>
      <c r="B67" s="280" t="s">
        <v>150</v>
      </c>
      <c r="C67" s="280"/>
      <c r="D67" s="280"/>
      <c r="E67" s="280"/>
      <c r="F67" s="280"/>
      <c r="G67" s="280"/>
      <c r="H67" s="280"/>
      <c r="I67" s="70"/>
      <c r="J67" s="69"/>
      <c r="K67" s="68"/>
      <c r="L67" s="67"/>
      <c r="M67" s="67"/>
      <c r="N67" s="67"/>
      <c r="O67" s="67"/>
      <c r="P67" s="67"/>
      <c r="Q67" s="67"/>
      <c r="R67" s="67"/>
      <c r="S67" s="67"/>
      <c r="T67" s="67"/>
      <c r="U67" s="67"/>
      <c r="V67" s="67"/>
      <c r="W67" s="67"/>
    </row>
    <row r="68" spans="1:23" s="66" customFormat="1" ht="5.0999999999999996" customHeight="1">
      <c r="A68" s="284"/>
      <c r="B68" s="280"/>
      <c r="C68" s="280"/>
      <c r="D68" s="280"/>
      <c r="E68" s="280"/>
      <c r="F68" s="280"/>
      <c r="G68" s="280"/>
      <c r="H68" s="280"/>
      <c r="I68" s="70"/>
      <c r="J68" s="69"/>
      <c r="K68" s="68"/>
      <c r="L68" s="67"/>
      <c r="M68" s="67"/>
      <c r="N68" s="67"/>
      <c r="O68" s="67"/>
      <c r="P68" s="67"/>
      <c r="Q68" s="67"/>
      <c r="R68" s="67"/>
      <c r="S68" s="67"/>
      <c r="T68" s="67"/>
      <c r="U68" s="67"/>
      <c r="V68" s="67"/>
      <c r="W68" s="67"/>
    </row>
    <row r="69" spans="1:23" s="66" customFormat="1" ht="25.5" customHeight="1">
      <c r="A69" s="285" t="s">
        <v>136</v>
      </c>
      <c r="B69" s="280"/>
      <c r="C69" s="280"/>
      <c r="D69" s="280"/>
      <c r="E69" s="280"/>
      <c r="F69" s="280"/>
      <c r="G69" s="280"/>
      <c r="H69" s="280"/>
      <c r="I69" s="70"/>
      <c r="J69" s="69"/>
      <c r="K69" s="68"/>
      <c r="L69" s="67"/>
      <c r="M69" s="67"/>
      <c r="N69" s="67"/>
      <c r="O69" s="67"/>
      <c r="P69" s="67"/>
      <c r="Q69" s="67"/>
      <c r="R69" s="67"/>
      <c r="S69" s="67"/>
      <c r="T69" s="67"/>
      <c r="U69" s="67"/>
      <c r="V69" s="67"/>
      <c r="W69" s="67"/>
    </row>
    <row r="70" spans="1:23" s="66" customFormat="1" ht="5.0999999999999996" customHeight="1">
      <c r="A70" s="284"/>
      <c r="B70" s="280"/>
      <c r="C70" s="280"/>
      <c r="D70" s="280"/>
      <c r="E70" s="280"/>
      <c r="F70" s="280"/>
      <c r="G70" s="280"/>
      <c r="H70" s="280"/>
      <c r="I70" s="70"/>
      <c r="J70" s="69"/>
      <c r="K70" s="68"/>
      <c r="L70" s="67"/>
      <c r="M70" s="67"/>
      <c r="N70" s="67"/>
      <c r="O70" s="67"/>
      <c r="P70" s="67"/>
      <c r="Q70" s="67"/>
      <c r="R70" s="67"/>
      <c r="S70" s="67"/>
      <c r="T70" s="67"/>
      <c r="U70" s="67"/>
      <c r="V70" s="67"/>
      <c r="W70" s="67"/>
    </row>
    <row r="71" spans="1:23" s="66" customFormat="1" ht="24.75" customHeight="1">
      <c r="A71" s="285" t="s">
        <v>135</v>
      </c>
      <c r="B71" s="280"/>
      <c r="C71" s="280"/>
      <c r="D71" s="280"/>
      <c r="E71" s="280"/>
      <c r="F71" s="280"/>
      <c r="G71" s="280"/>
      <c r="H71" s="280"/>
      <c r="I71" s="70"/>
      <c r="J71" s="69"/>
      <c r="K71" s="68"/>
      <c r="L71" s="67"/>
      <c r="M71" s="67"/>
      <c r="N71" s="67"/>
      <c r="O71" s="67"/>
      <c r="P71" s="67"/>
      <c r="Q71" s="67"/>
      <c r="R71" s="67"/>
      <c r="S71" s="67"/>
      <c r="T71" s="67"/>
      <c r="U71" s="67"/>
      <c r="V71" s="67"/>
      <c r="W71" s="67"/>
    </row>
    <row r="72" spans="1:23" s="66" customFormat="1" ht="9.9499999999999993" customHeight="1">
      <c r="A72" s="284"/>
      <c r="B72" s="280"/>
      <c r="C72" s="280"/>
      <c r="D72" s="280"/>
      <c r="E72" s="280"/>
      <c r="F72" s="280"/>
      <c r="G72" s="280"/>
      <c r="H72" s="280"/>
      <c r="I72" s="70"/>
      <c r="J72" s="69"/>
      <c r="K72" s="68"/>
      <c r="L72" s="67"/>
      <c r="M72" s="67"/>
      <c r="N72" s="67"/>
      <c r="O72" s="67"/>
      <c r="P72" s="67"/>
      <c r="Q72" s="67"/>
      <c r="R72" s="67"/>
      <c r="S72" s="67"/>
      <c r="T72" s="67"/>
      <c r="U72" s="67"/>
      <c r="V72" s="67"/>
      <c r="W72" s="67"/>
    </row>
    <row r="73" spans="1:23" s="66" customFormat="1" ht="9.9499999999999993" customHeight="1">
      <c r="A73" s="284"/>
      <c r="B73" s="280"/>
      <c r="C73" s="280"/>
      <c r="D73" s="280"/>
      <c r="E73" s="280"/>
      <c r="F73" s="280"/>
      <c r="G73" s="280"/>
      <c r="H73" s="280"/>
      <c r="I73" s="70"/>
      <c r="J73" s="69"/>
      <c r="K73" s="68"/>
      <c r="L73" s="67"/>
      <c r="M73" s="67"/>
      <c r="N73" s="67"/>
      <c r="O73" s="67"/>
      <c r="P73" s="67"/>
      <c r="Q73" s="67"/>
      <c r="R73" s="67"/>
      <c r="S73" s="67"/>
      <c r="T73" s="67"/>
      <c r="U73" s="67"/>
      <c r="V73" s="67"/>
      <c r="W73" s="67"/>
    </row>
    <row r="74" spans="1:23" s="66" customFormat="1" ht="12.75" customHeight="1">
      <c r="A74" s="286" t="s">
        <v>134</v>
      </c>
      <c r="B74" s="286"/>
      <c r="C74" s="286"/>
      <c r="D74" s="286"/>
      <c r="E74" s="286"/>
      <c r="F74" s="286"/>
      <c r="G74" s="286"/>
      <c r="H74" s="286"/>
      <c r="I74" s="70"/>
      <c r="J74" s="69"/>
      <c r="K74" s="68"/>
      <c r="L74" s="67"/>
      <c r="M74" s="67"/>
      <c r="N74" s="67"/>
      <c r="O74" s="67"/>
      <c r="P74" s="67"/>
      <c r="Q74" s="67"/>
      <c r="R74" s="67"/>
      <c r="S74" s="67"/>
      <c r="T74" s="67"/>
      <c r="U74" s="67"/>
      <c r="V74" s="67"/>
      <c r="W74" s="67"/>
    </row>
    <row r="75" spans="1:23" s="66" customFormat="1" ht="5.0999999999999996" customHeight="1">
      <c r="A75" s="284"/>
      <c r="B75" s="280"/>
      <c r="C75" s="280"/>
      <c r="D75" s="280"/>
      <c r="E75" s="280"/>
      <c r="F75" s="280"/>
      <c r="G75" s="280"/>
      <c r="H75" s="280"/>
      <c r="I75" s="70"/>
      <c r="J75" s="69"/>
      <c r="K75" s="68"/>
      <c r="L75" s="67"/>
      <c r="M75" s="67"/>
      <c r="N75" s="67"/>
      <c r="O75" s="67"/>
      <c r="P75" s="67"/>
      <c r="Q75" s="67"/>
      <c r="R75" s="67"/>
      <c r="S75" s="67"/>
      <c r="T75" s="67"/>
      <c r="U75" s="67"/>
      <c r="V75" s="67"/>
      <c r="W75" s="67"/>
    </row>
    <row r="76" spans="1:23" s="66" customFormat="1" ht="26.25" customHeight="1">
      <c r="A76" s="278" t="s">
        <v>246</v>
      </c>
      <c r="B76" s="279"/>
      <c r="C76" s="279"/>
      <c r="D76" s="279"/>
      <c r="E76" s="279"/>
      <c r="F76" s="279"/>
      <c r="G76" s="279"/>
      <c r="H76" s="279"/>
      <c r="I76" s="70"/>
      <c r="J76" s="69"/>
      <c r="K76" s="68"/>
      <c r="L76" s="67"/>
      <c r="M76" s="67"/>
      <c r="N76" s="67"/>
      <c r="O76" s="67"/>
      <c r="P76" s="67"/>
      <c r="Q76" s="67"/>
      <c r="R76" s="67"/>
      <c r="S76" s="67"/>
      <c r="T76" s="67"/>
      <c r="U76" s="67"/>
      <c r="V76" s="67"/>
      <c r="W76" s="67"/>
    </row>
    <row r="77" spans="1:23" s="66" customFormat="1" ht="5.0999999999999996" customHeight="1">
      <c r="A77" s="284"/>
      <c r="B77" s="280"/>
      <c r="C77" s="280"/>
      <c r="D77" s="280"/>
      <c r="E77" s="280"/>
      <c r="F77" s="280"/>
      <c r="G77" s="280"/>
      <c r="H77" s="280"/>
      <c r="I77" s="70"/>
      <c r="J77" s="69"/>
      <c r="K77" s="68"/>
      <c r="L77" s="67"/>
      <c r="M77" s="67"/>
      <c r="N77" s="67"/>
      <c r="O77" s="67"/>
      <c r="P77" s="67"/>
      <c r="Q77" s="67"/>
      <c r="R77" s="67"/>
      <c r="S77" s="67"/>
      <c r="T77" s="67"/>
      <c r="U77" s="67"/>
      <c r="V77" s="67"/>
      <c r="W77" s="67"/>
    </row>
    <row r="78" spans="1:23" s="66" customFormat="1" ht="25.5" customHeight="1">
      <c r="A78" s="285" t="s">
        <v>133</v>
      </c>
      <c r="B78" s="280"/>
      <c r="C78" s="280"/>
      <c r="D78" s="280"/>
      <c r="E78" s="280"/>
      <c r="F78" s="280"/>
      <c r="G78" s="280"/>
      <c r="H78" s="280"/>
      <c r="I78" s="70"/>
      <c r="J78" s="149" t="s">
        <v>222</v>
      </c>
      <c r="K78" s="68"/>
      <c r="L78" s="67"/>
      <c r="M78" s="67"/>
      <c r="N78" s="67"/>
      <c r="O78" s="67"/>
      <c r="P78" s="67"/>
      <c r="Q78" s="67"/>
      <c r="R78" s="67"/>
      <c r="S78" s="67"/>
      <c r="T78" s="67"/>
      <c r="U78" s="67"/>
      <c r="V78" s="67"/>
      <c r="W78" s="67"/>
    </row>
    <row r="79" spans="1:23" s="66" customFormat="1" ht="9.9499999999999993" customHeight="1">
      <c r="A79" s="284"/>
      <c r="B79" s="280"/>
      <c r="C79" s="280"/>
      <c r="D79" s="280"/>
      <c r="E79" s="280"/>
      <c r="F79" s="280"/>
      <c r="G79" s="280"/>
      <c r="H79" s="280"/>
      <c r="I79" s="70"/>
      <c r="J79" s="69"/>
      <c r="K79" s="68"/>
      <c r="L79" s="67"/>
      <c r="M79" s="67"/>
      <c r="N79" s="67"/>
      <c r="O79" s="67"/>
      <c r="P79" s="67"/>
      <c r="Q79" s="67"/>
      <c r="R79" s="67"/>
      <c r="S79" s="67"/>
      <c r="T79" s="67"/>
      <c r="U79" s="67"/>
      <c r="V79" s="67"/>
      <c r="W79" s="67"/>
    </row>
    <row r="80" spans="1:23" s="66" customFormat="1" ht="9.9499999999999993" customHeight="1">
      <c r="A80" s="284"/>
      <c r="B80" s="280"/>
      <c r="C80" s="280"/>
      <c r="D80" s="280"/>
      <c r="E80" s="280"/>
      <c r="F80" s="280"/>
      <c r="G80" s="280"/>
      <c r="H80" s="280"/>
      <c r="I80" s="70"/>
      <c r="J80" s="69"/>
      <c r="K80" s="68"/>
      <c r="L80" s="67"/>
      <c r="M80" s="67"/>
      <c r="N80" s="67"/>
      <c r="O80" s="67"/>
      <c r="P80" s="67"/>
      <c r="Q80" s="67"/>
      <c r="R80" s="67"/>
      <c r="S80" s="67"/>
      <c r="T80" s="67"/>
      <c r="U80" s="67"/>
      <c r="V80" s="67"/>
      <c r="W80" s="67"/>
    </row>
    <row r="81" spans="1:23" s="66" customFormat="1" ht="12.75" customHeight="1">
      <c r="A81" s="286" t="s">
        <v>245</v>
      </c>
      <c r="B81" s="287"/>
      <c r="C81" s="287"/>
      <c r="D81" s="287"/>
      <c r="E81" s="287"/>
      <c r="F81" s="287"/>
      <c r="G81" s="287"/>
      <c r="H81" s="287"/>
      <c r="I81" s="70"/>
      <c r="J81" s="69"/>
      <c r="K81" s="68"/>
      <c r="L81" s="67"/>
      <c r="M81" s="67"/>
      <c r="N81" s="67"/>
      <c r="O81" s="67"/>
      <c r="P81" s="67"/>
      <c r="Q81" s="67"/>
      <c r="R81" s="67"/>
      <c r="S81" s="67"/>
      <c r="T81" s="67"/>
      <c r="U81" s="67"/>
      <c r="V81" s="67"/>
      <c r="W81" s="67"/>
    </row>
    <row r="82" spans="1:23" s="66" customFormat="1" ht="5.0999999999999996" customHeight="1">
      <c r="A82" s="284"/>
      <c r="B82" s="280"/>
      <c r="C82" s="280"/>
      <c r="D82" s="280"/>
      <c r="E82" s="280"/>
      <c r="F82" s="280"/>
      <c r="G82" s="280"/>
      <c r="H82" s="280"/>
      <c r="I82" s="70"/>
      <c r="J82" s="69"/>
      <c r="K82" s="68"/>
      <c r="L82" s="67"/>
      <c r="M82" s="67"/>
      <c r="N82" s="67"/>
      <c r="O82" s="67"/>
      <c r="P82" s="67"/>
      <c r="Q82" s="67"/>
      <c r="R82" s="67"/>
      <c r="S82" s="67"/>
      <c r="T82" s="67"/>
      <c r="U82" s="67"/>
      <c r="V82" s="67"/>
      <c r="W82" s="67"/>
    </row>
    <row r="83" spans="1:23" s="66" customFormat="1" ht="13.5" customHeight="1">
      <c r="A83" s="285" t="s">
        <v>132</v>
      </c>
      <c r="B83" s="280"/>
      <c r="C83" s="280"/>
      <c r="D83" s="280"/>
      <c r="E83" s="280"/>
      <c r="F83" s="280"/>
      <c r="G83" s="280"/>
      <c r="H83" s="280"/>
      <c r="I83" s="70"/>
      <c r="J83" s="69"/>
      <c r="K83" s="68"/>
      <c r="L83" s="67"/>
      <c r="M83" s="67"/>
      <c r="N83" s="67"/>
      <c r="O83" s="67"/>
      <c r="P83" s="67"/>
      <c r="Q83" s="67"/>
      <c r="R83" s="67"/>
      <c r="S83" s="67"/>
      <c r="T83" s="67"/>
      <c r="U83" s="67"/>
      <c r="V83" s="67"/>
      <c r="W83" s="67"/>
    </row>
    <row r="84" spans="1:23" s="66" customFormat="1" ht="5.0999999999999996" customHeight="1">
      <c r="A84" s="284"/>
      <c r="B84" s="280"/>
      <c r="C84" s="280"/>
      <c r="D84" s="280"/>
      <c r="E84" s="280"/>
      <c r="F84" s="280"/>
      <c r="G84" s="280"/>
      <c r="H84" s="280"/>
      <c r="I84" s="70"/>
      <c r="J84" s="69"/>
      <c r="K84" s="68"/>
      <c r="L84" s="67"/>
      <c r="M84" s="67"/>
      <c r="N84" s="67"/>
      <c r="O84" s="67"/>
      <c r="P84" s="67"/>
      <c r="Q84" s="67"/>
      <c r="R84" s="67"/>
      <c r="S84" s="67"/>
      <c r="T84" s="67"/>
      <c r="U84" s="67"/>
      <c r="V84" s="67"/>
      <c r="W84" s="67"/>
    </row>
    <row r="85" spans="1:23" s="66" customFormat="1" ht="12.75" customHeight="1">
      <c r="A85" s="285" t="s">
        <v>131</v>
      </c>
      <c r="B85" s="280"/>
      <c r="C85" s="280"/>
      <c r="D85" s="280"/>
      <c r="E85" s="280"/>
      <c r="F85" s="280"/>
      <c r="G85" s="280"/>
      <c r="H85" s="280"/>
      <c r="I85" s="70"/>
      <c r="J85" s="69"/>
      <c r="K85" s="68"/>
      <c r="L85" s="67"/>
      <c r="M85" s="67"/>
      <c r="N85" s="67"/>
      <c r="O85" s="67"/>
      <c r="P85" s="67"/>
      <c r="Q85" s="67"/>
      <c r="R85" s="67"/>
      <c r="S85" s="67"/>
      <c r="T85" s="67"/>
      <c r="U85" s="67"/>
      <c r="V85" s="67"/>
      <c r="W85" s="67"/>
    </row>
    <row r="86" spans="1:23" s="66" customFormat="1" ht="9.9499999999999993" customHeight="1">
      <c r="A86" s="284"/>
      <c r="B86" s="280"/>
      <c r="C86" s="280"/>
      <c r="D86" s="280"/>
      <c r="E86" s="280"/>
      <c r="F86" s="280"/>
      <c r="G86" s="280"/>
      <c r="H86" s="280"/>
      <c r="I86" s="70"/>
      <c r="J86" s="69"/>
      <c r="K86" s="68"/>
      <c r="L86" s="67"/>
      <c r="M86" s="67"/>
      <c r="N86" s="67"/>
      <c r="O86" s="67"/>
      <c r="P86" s="67"/>
      <c r="Q86" s="67"/>
      <c r="R86" s="67"/>
      <c r="S86" s="67"/>
      <c r="T86" s="67"/>
      <c r="U86" s="67"/>
      <c r="V86" s="67"/>
      <c r="W86" s="67"/>
    </row>
    <row r="87" spans="1:23" s="66" customFormat="1" ht="9.9499999999999993" customHeight="1">
      <c r="A87" s="71"/>
      <c r="B87" s="75"/>
      <c r="C87" s="75"/>
      <c r="D87" s="75"/>
      <c r="E87" s="75"/>
      <c r="F87" s="75"/>
      <c r="G87" s="75"/>
      <c r="H87" s="75"/>
      <c r="I87" s="70"/>
      <c r="J87" s="69"/>
      <c r="K87" s="68"/>
      <c r="L87" s="67"/>
      <c r="M87" s="67"/>
      <c r="N87" s="67"/>
      <c r="O87" s="67"/>
      <c r="P87" s="67"/>
      <c r="Q87" s="67"/>
      <c r="R87" s="67"/>
      <c r="S87" s="67"/>
      <c r="T87" s="67"/>
      <c r="U87" s="67"/>
      <c r="V87" s="67"/>
      <c r="W87" s="67"/>
    </row>
    <row r="88" spans="1:23" s="66" customFormat="1" ht="9.9499999999999993" customHeight="1">
      <c r="A88" s="284"/>
      <c r="B88" s="280"/>
      <c r="C88" s="280"/>
      <c r="D88" s="280"/>
      <c r="E88" s="280"/>
      <c r="F88" s="280"/>
      <c r="G88" s="280"/>
      <c r="H88" s="280"/>
      <c r="I88" s="70"/>
      <c r="J88" s="69"/>
      <c r="K88" s="68"/>
      <c r="L88" s="67"/>
      <c r="M88" s="67"/>
      <c r="N88" s="67"/>
      <c r="O88" s="67"/>
      <c r="P88" s="67"/>
      <c r="Q88" s="67"/>
      <c r="R88" s="67"/>
      <c r="S88" s="67"/>
      <c r="T88" s="67"/>
      <c r="U88" s="67"/>
      <c r="V88" s="67"/>
      <c r="W88" s="67"/>
    </row>
    <row r="89" spans="1:23" ht="12" customHeight="1">
      <c r="A89" s="281" t="s">
        <v>130</v>
      </c>
      <c r="B89" s="283"/>
      <c r="C89" s="283"/>
      <c r="F89" s="282" t="s">
        <v>129</v>
      </c>
      <c r="G89" s="283"/>
      <c r="H89" s="283"/>
    </row>
    <row r="90" spans="1:23" ht="12" customHeight="1">
      <c r="A90" s="281">
        <f>C1</f>
        <v>0</v>
      </c>
      <c r="B90" s="281"/>
      <c r="C90" s="281"/>
      <c r="F90" s="282" t="s">
        <v>128</v>
      </c>
      <c r="G90" s="282"/>
      <c r="H90" s="282"/>
    </row>
    <row r="91" spans="1:23" ht="12" customHeight="1">
      <c r="A91" s="281">
        <f>C6</f>
        <v>0</v>
      </c>
      <c r="B91" s="283"/>
      <c r="C91" s="283"/>
      <c r="F91" s="282" t="s">
        <v>127</v>
      </c>
      <c r="G91" s="283"/>
      <c r="H91" s="283"/>
    </row>
    <row r="92" spans="1:23" ht="12" customHeight="1">
      <c r="A92" s="281">
        <f>C5</f>
        <v>0</v>
      </c>
      <c r="B92" s="283"/>
      <c r="C92" s="283"/>
      <c r="F92" s="282" t="s">
        <v>126</v>
      </c>
      <c r="G92" s="283"/>
      <c r="H92" s="283"/>
    </row>
    <row r="93" spans="1:23" ht="9.9499999999999993" customHeight="1">
      <c r="G93" s="77"/>
      <c r="H93" s="77"/>
      <c r="I93" s="77"/>
      <c r="J93" s="77"/>
    </row>
    <row r="94" spans="1:23" ht="9.9499999999999993" customHeight="1">
      <c r="G94" s="77"/>
      <c r="H94" s="77"/>
      <c r="I94" s="77"/>
      <c r="J94" s="77"/>
    </row>
    <row r="95" spans="1:23" ht="9.9499999999999993" customHeight="1">
      <c r="G95" s="77"/>
      <c r="H95" s="77"/>
      <c r="I95" s="77"/>
      <c r="J95" s="77"/>
    </row>
    <row r="96" spans="1:23" ht="9.9499999999999993" customHeight="1">
      <c r="G96" s="77"/>
      <c r="H96" s="77"/>
      <c r="I96" s="77"/>
      <c r="J96" s="77"/>
    </row>
    <row r="97" spans="1:11" ht="9.9499999999999993" customHeight="1">
      <c r="G97" s="77"/>
      <c r="H97" s="77"/>
      <c r="I97" s="77"/>
      <c r="J97" s="77"/>
    </row>
    <row r="98" spans="1:11" ht="9.9499999999999993" customHeight="1">
      <c r="G98" s="77"/>
      <c r="H98" s="77"/>
      <c r="I98" s="77"/>
      <c r="J98" s="77"/>
    </row>
    <row r="99" spans="1:11" ht="9.9499999999999993" customHeight="1">
      <c r="G99" s="77"/>
      <c r="H99" s="77"/>
      <c r="I99" s="77"/>
      <c r="J99" s="77"/>
    </row>
    <row r="100" spans="1:11" ht="9.9499999999999993" customHeight="1">
      <c r="G100" s="77"/>
      <c r="H100" s="77"/>
      <c r="I100" s="77"/>
      <c r="J100" s="77"/>
    </row>
    <row r="101" spans="1:11" ht="9.9499999999999993" customHeight="1">
      <c r="G101" s="77"/>
      <c r="H101" s="77"/>
      <c r="I101" s="77"/>
      <c r="J101" s="77"/>
    </row>
    <row r="102" spans="1:11" ht="9.9499999999999993" customHeight="1">
      <c r="G102" s="77"/>
      <c r="H102" s="77"/>
      <c r="I102" s="77"/>
      <c r="J102" s="77"/>
    </row>
    <row r="103" spans="1:11" ht="9.9499999999999993" customHeight="1">
      <c r="G103" s="77"/>
      <c r="H103" s="77"/>
      <c r="I103" s="77"/>
      <c r="J103" s="77"/>
    </row>
    <row r="104" spans="1:11" ht="9.9499999999999993" customHeight="1">
      <c r="B104" s="289" t="s">
        <v>45</v>
      </c>
      <c r="C104" s="289"/>
      <c r="F104" s="290" t="s">
        <v>45</v>
      </c>
      <c r="G104" s="290"/>
      <c r="H104" s="290"/>
      <c r="I104" s="77"/>
      <c r="J104" s="77"/>
    </row>
    <row r="105" spans="1:11" ht="9.9499999999999993" customHeight="1">
      <c r="B105" s="78"/>
      <c r="C105" s="78"/>
      <c r="F105" s="79"/>
      <c r="G105" s="79"/>
      <c r="H105" s="79"/>
      <c r="I105" s="77"/>
      <c r="J105" s="77"/>
    </row>
    <row r="106" spans="1:11" ht="9.9499999999999993" customHeight="1">
      <c r="G106" s="77"/>
      <c r="H106" s="77"/>
      <c r="I106" s="77"/>
      <c r="J106" s="77"/>
    </row>
    <row r="107" spans="1:11" s="65" customFormat="1" ht="12.95" customHeight="1">
      <c r="A107" s="291" t="s">
        <v>151</v>
      </c>
      <c r="B107" s="291"/>
      <c r="C107" s="291"/>
      <c r="D107" s="89"/>
      <c r="E107" s="89"/>
      <c r="F107" s="291" t="s">
        <v>278</v>
      </c>
      <c r="G107" s="291"/>
      <c r="H107" s="291"/>
      <c r="I107" s="77"/>
      <c r="J107" s="77"/>
      <c r="K107" s="77"/>
    </row>
    <row r="108" spans="1:11" s="65" customFormat="1" ht="5.0999999999999996" customHeight="1">
      <c r="A108" s="281"/>
      <c r="B108" s="281"/>
      <c r="C108" s="281"/>
      <c r="D108" s="62"/>
      <c r="E108" s="62"/>
      <c r="F108" s="288"/>
      <c r="G108" s="288"/>
      <c r="H108" s="288"/>
      <c r="I108" s="77"/>
      <c r="J108" s="77"/>
      <c r="K108" s="77"/>
    </row>
    <row r="109" spans="1:11" s="65" customFormat="1" ht="12.95" customHeight="1">
      <c r="A109" s="288" t="s">
        <v>152</v>
      </c>
      <c r="B109" s="288"/>
      <c r="C109" s="288"/>
      <c r="D109" s="62"/>
      <c r="E109" s="62"/>
      <c r="F109" s="288" t="s">
        <v>153</v>
      </c>
      <c r="G109" s="288"/>
      <c r="H109" s="288"/>
      <c r="I109" s="77"/>
      <c r="J109" s="77"/>
      <c r="K109" s="77"/>
    </row>
  </sheetData>
  <mergeCells count="110">
    <mergeCell ref="A26:H26"/>
    <mergeCell ref="A27:H27"/>
    <mergeCell ref="A29:H29"/>
    <mergeCell ref="A30:H30"/>
    <mergeCell ref="A31:H31"/>
    <mergeCell ref="A32:H32"/>
    <mergeCell ref="A28:H28"/>
    <mergeCell ref="A1:B1"/>
    <mergeCell ref="C1:H1"/>
    <mergeCell ref="A6:B6"/>
    <mergeCell ref="C6:H6"/>
    <mergeCell ref="A7:H7"/>
    <mergeCell ref="A12:H12"/>
    <mergeCell ref="A8:H8"/>
    <mergeCell ref="A9:H9"/>
    <mergeCell ref="A10:H10"/>
    <mergeCell ref="A11:H11"/>
    <mergeCell ref="J1:J2"/>
    <mergeCell ref="A2:B2"/>
    <mergeCell ref="C2:H2"/>
    <mergeCell ref="A3:B3"/>
    <mergeCell ref="C3:H3"/>
    <mergeCell ref="A4:B4"/>
    <mergeCell ref="C4:H4"/>
    <mergeCell ref="A5:B5"/>
    <mergeCell ref="C5:H5"/>
    <mergeCell ref="A62:H62"/>
    <mergeCell ref="A63:H63"/>
    <mergeCell ref="A54:H54"/>
    <mergeCell ref="A40:H40"/>
    <mergeCell ref="A13:H13"/>
    <mergeCell ref="A21:H21"/>
    <mergeCell ref="A22:H22"/>
    <mergeCell ref="A23:H23"/>
    <mergeCell ref="A24:H24"/>
    <mergeCell ref="A25:H25"/>
    <mergeCell ref="A33:H33"/>
    <mergeCell ref="A34:H34"/>
    <mergeCell ref="A35:H35"/>
    <mergeCell ref="A14:H14"/>
    <mergeCell ref="A15:H15"/>
    <mergeCell ref="A16:H16"/>
    <mergeCell ref="A17:H17"/>
    <mergeCell ref="A18:H18"/>
    <mergeCell ref="A19:H19"/>
    <mergeCell ref="A20:H20"/>
    <mergeCell ref="A36:H36"/>
    <mergeCell ref="A37:H37"/>
    <mergeCell ref="A38:H38"/>
    <mergeCell ref="A39:H39"/>
    <mergeCell ref="A73:H73"/>
    <mergeCell ref="A74:H74"/>
    <mergeCell ref="A75:H75"/>
    <mergeCell ref="A52:H52"/>
    <mergeCell ref="A41:H41"/>
    <mergeCell ref="A42:H42"/>
    <mergeCell ref="A43:H43"/>
    <mergeCell ref="A44:H44"/>
    <mergeCell ref="A45:H45"/>
    <mergeCell ref="A46:H46"/>
    <mergeCell ref="A47:H47"/>
    <mergeCell ref="A48:H48"/>
    <mergeCell ref="A49:H49"/>
    <mergeCell ref="A50:H50"/>
    <mergeCell ref="A51:H51"/>
    <mergeCell ref="A64:H64"/>
    <mergeCell ref="A53:H53"/>
    <mergeCell ref="A55:H55"/>
    <mergeCell ref="A56:H56"/>
    <mergeCell ref="A57:H57"/>
    <mergeCell ref="A58:H58"/>
    <mergeCell ref="A59:H59"/>
    <mergeCell ref="A60:H60"/>
    <mergeCell ref="A61:H61"/>
    <mergeCell ref="A91:C91"/>
    <mergeCell ref="F91:H91"/>
    <mergeCell ref="A92:C92"/>
    <mergeCell ref="F92:H92"/>
    <mergeCell ref="A109:C109"/>
    <mergeCell ref="F109:H109"/>
    <mergeCell ref="B104:C104"/>
    <mergeCell ref="F104:H104"/>
    <mergeCell ref="A107:C107"/>
    <mergeCell ref="F107:H107"/>
    <mergeCell ref="A108:C108"/>
    <mergeCell ref="F108:H108"/>
    <mergeCell ref="A76:H76"/>
    <mergeCell ref="B65:H65"/>
    <mergeCell ref="A90:C90"/>
    <mergeCell ref="F90:H90"/>
    <mergeCell ref="A89:C89"/>
    <mergeCell ref="F89:H89"/>
    <mergeCell ref="A77:H77"/>
    <mergeCell ref="A78:H78"/>
    <mergeCell ref="A79:H79"/>
    <mergeCell ref="A80:H80"/>
    <mergeCell ref="A81:H81"/>
    <mergeCell ref="A82:H82"/>
    <mergeCell ref="A83:H83"/>
    <mergeCell ref="A84:H84"/>
    <mergeCell ref="A85:H85"/>
    <mergeCell ref="A86:H86"/>
    <mergeCell ref="A88:H88"/>
    <mergeCell ref="B66:H66"/>
    <mergeCell ref="B67:H67"/>
    <mergeCell ref="A68:H68"/>
    <mergeCell ref="A69:H69"/>
    <mergeCell ref="A70:H70"/>
    <mergeCell ref="A71:H71"/>
    <mergeCell ref="A72:H72"/>
  </mergeCells>
  <pageMargins left="0.98425196850393704" right="0.78740157480314965" top="0.78740157480314965" bottom="0.39370078740157483" header="0.39370078740157483" footer="0.27559055118110237"/>
  <pageSetup paperSize="9" orientation="portrait" verticalDpi="300" r:id="rId1"/>
  <headerFooter differentFirst="1" alignWithMargins="0">
    <oddHeader>&amp;R&amp;"Arial,Kurziv"&amp;10&amp;K000000- &amp;P -</oddHeader>
  </headerFooter>
  <drawing r:id="rId2"/>
  <legacyDrawing r:id="rId3"/>
  <oleObjects>
    <mc:AlternateContent xmlns:mc="http://schemas.openxmlformats.org/markup-compatibility/2006">
      <mc:Choice Requires="x14">
        <oleObject progId="Word.Picture.8" shapeId="3073" r:id="rId4">
          <objectPr defaultSize="0" autoPict="0" r:id="rId5">
            <anchor moveWithCells="1" sizeWithCells="1">
              <from>
                <xdr:col>0</xdr:col>
                <xdr:colOff>0</xdr:colOff>
                <xdr:row>0</xdr:row>
                <xdr:rowOff>0</xdr:rowOff>
              </from>
              <to>
                <xdr:col>2</xdr:col>
                <xdr:colOff>1304925</xdr:colOff>
                <xdr:row>0</xdr:row>
                <xdr:rowOff>0</xdr:rowOff>
              </to>
            </anchor>
          </objectPr>
        </oleObject>
      </mc:Choice>
      <mc:Fallback>
        <oleObject progId="Word.Picture.8" shapeId="3073" r:id="rId4"/>
      </mc:Fallback>
    </mc:AlternateContent>
  </oleObjec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Radni listovi</vt:lpstr>
      </vt:variant>
      <vt:variant>
        <vt:i4>6</vt:i4>
      </vt:variant>
      <vt:variant>
        <vt:lpstr>Imenovani rasponi</vt:lpstr>
      </vt:variant>
      <vt:variant>
        <vt:i4>5</vt:i4>
      </vt:variant>
    </vt:vector>
  </HeadingPairs>
  <TitlesOfParts>
    <vt:vector size="11" baseType="lpstr">
      <vt:lpstr>Poziv za dostavu ponude</vt:lpstr>
      <vt:lpstr>Ponudbeni list</vt:lpstr>
      <vt:lpstr>Pon.list-zajednica ponuditelja</vt:lpstr>
      <vt:lpstr>Troškovnik-JN-01-19</vt:lpstr>
      <vt:lpstr>Prijedlog ugovora</vt:lpstr>
      <vt:lpstr>List1</vt:lpstr>
      <vt:lpstr>'Pon.list-zajednica ponuditelja'!Podrucje_ispisa</vt:lpstr>
      <vt:lpstr>'Ponudbeni list'!Podrucje_ispisa</vt:lpstr>
      <vt:lpstr>'Poziv za dostavu ponude'!Podrucje_ispisa</vt:lpstr>
      <vt:lpstr>'Prijedlog ugovora'!Podrucje_ispisa</vt:lpstr>
      <vt:lpstr>'Troškovnik-JN-01-19'!Podrucje_ispisa</vt:lpstr>
    </vt:vector>
  </TitlesOfParts>
  <Company>I</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ivk</dc:creator>
  <cp:lastModifiedBy>tajnica</cp:lastModifiedBy>
  <cp:lastPrinted>2019-02-14T08:58:01Z</cp:lastPrinted>
  <dcterms:created xsi:type="dcterms:W3CDTF">2012-10-18T06:42:05Z</dcterms:created>
  <dcterms:modified xsi:type="dcterms:W3CDTF">2019-02-14T08:58:08Z</dcterms:modified>
</cp:coreProperties>
</file>